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0680" windowHeight="3615" activeTab="0"/>
  </bookViews>
  <sheets>
    <sheet name="DS Chung BC " sheetId="1" r:id="rId1"/>
    <sheet name="Bieu 7.1" sheetId="2" r:id="rId2"/>
    <sheet name="Bieu 7.2" sheetId="3" r:id="rId3"/>
    <sheet name="Bieu 7.3" sheetId="4" r:id="rId4"/>
    <sheet name="Bieu 7.4" sheetId="5" r:id="rId5"/>
    <sheet name="Bieu 7.5" sheetId="6" r:id="rId6"/>
    <sheet name="Bieu 7.6" sheetId="7" r:id="rId7"/>
    <sheet name="Bieu 7.7" sheetId="8" r:id="rId8"/>
    <sheet name="Bieu 7.8" sheetId="9" r:id="rId9"/>
    <sheet name="Bieu 7.9" sheetId="10" r:id="rId10"/>
    <sheet name="Bieu 7.10" sheetId="11" r:id="rId11"/>
    <sheet name="Bieu 7.11" sheetId="12" r:id="rId12"/>
    <sheet name="DS Hộ MSTB" sheetId="13" r:id="rId13"/>
  </sheets>
  <definedNames>
    <definedName name="_ftn1" localSheetId="8">'Bieu 7.8'!#REF!</definedName>
    <definedName name="_ftn2" localSheetId="8">'Bieu 7.8'!#REF!</definedName>
    <definedName name="_ftn3" localSheetId="8">'Bieu 7.8'!#REF!</definedName>
    <definedName name="_ftnref1" localSheetId="8">'Bieu 7.8'!#REF!</definedName>
    <definedName name="_ftnref2" localSheetId="8">'Bieu 7.8'!#REF!</definedName>
    <definedName name="_ftnref3" localSheetId="8">'Bieu 7.8'!#REF!</definedName>
    <definedName name="_xlnm.Print_Titles" localSheetId="2">'Bieu 7.2'!$3:$7</definedName>
    <definedName name="_xlnm.Print_Titles" localSheetId="3">'Bieu 7.3'!$3:$6</definedName>
    <definedName name="_xlnm.Print_Titles" localSheetId="0">'DS Chung BC '!$6:$7</definedName>
    <definedName name="_xlnm.Print_Titles" localSheetId="12">'DS Hộ MSTB'!$6:$7</definedName>
  </definedNames>
  <calcPr fullCalcOnLoad="1"/>
</workbook>
</file>

<file path=xl/sharedStrings.xml><?xml version="1.0" encoding="utf-8"?>
<sst xmlns="http://schemas.openxmlformats.org/spreadsheetml/2006/main" count="2049" uniqueCount="791">
  <si>
    <t xml:space="preserve">Mẫu số 7.1. TỔNG HỢP KẾT QUẢ RÀ SOÁT HỘ NGHÈO, HỘ CẬN NGHÈO </t>
  </si>
  <si>
    <t>TT</t>
  </si>
  <si>
    <t>Khu vực/Địa bàn</t>
  </si>
  <si>
    <t>Tổng số hộ nghèo</t>
  </si>
  <si>
    <t>Tổng số hộ cận nghèo</t>
  </si>
  <si>
    <t>Số hộ</t>
  </si>
  <si>
    <t>Nhân khẩu</t>
  </si>
  <si>
    <t>Tỷ lệ</t>
  </si>
  <si>
    <t>A</t>
  </si>
  <si>
    <t>B</t>
  </si>
  <si>
    <t>I</t>
  </si>
  <si>
    <t>II</t>
  </si>
  <si>
    <t>5=3/1*100</t>
  </si>
  <si>
    <t>8=6/1*100</t>
  </si>
  <si>
    <t>Mẫu số 7.2. TỔNG HỢP DIỄN BIẾN HỘ NGHÈO TRONG NĂM</t>
  </si>
  <si>
    <t>Phân tổ</t>
  </si>
  <si>
    <r>
      <t xml:space="preserve">Tổng số            hộ nghèo đầu năm       </t>
    </r>
    <r>
      <rPr>
        <sz val="11"/>
        <color indexed="8"/>
        <rFont val="Times New Roman"/>
        <family val="1"/>
      </rPr>
      <t>(theo Quyết định phê duyệt của cấp có thẩm quyền)</t>
    </r>
  </si>
  <si>
    <t>Diễn biến giảm số hộ nghèo</t>
  </si>
  <si>
    <t>Diễn biến tăng số hộ nghèo</t>
  </si>
  <si>
    <r>
      <t xml:space="preserve">Tổng số            hộ nghèo cuối năm       </t>
    </r>
    <r>
      <rPr>
        <sz val="11"/>
        <color indexed="8"/>
        <rFont val="Times New Roman"/>
        <family val="1"/>
      </rPr>
      <t>(theo Quyết định phê duyệt của cấp có thẩm quyền)</t>
    </r>
  </si>
  <si>
    <t>Số hộ thoát nghèo</t>
  </si>
  <si>
    <t>Nguyên nhân: thay đổi nhân khẩu, hộ nghèo đơn thân chết đi, chuyển đi nơi khác, tách, nhập với hộ khác,…</t>
  </si>
  <si>
    <t>Số hộ cận nghèo trở thành hộ nghèo</t>
  </si>
  <si>
    <t>Số hộ ngoài danh sách hộ nghèo, hộ cận nghèo gặp khó khăn đột xuất trong năm</t>
  </si>
  <si>
    <t>Nguyên nhân: thay đổi nhân khẩu, chuyển đến, tách, nhập với hộ khác,...</t>
  </si>
  <si>
    <t>Trở thành hộ cận nghèo</t>
  </si>
  <si>
    <t>Vượt chuẩn cận nghèo</t>
  </si>
  <si>
    <t>Tái nghèo</t>
  </si>
  <si>
    <t>Phát sinh mới</t>
  </si>
  <si>
    <t>Hộ</t>
  </si>
  <si>
    <t>III</t>
  </si>
  <si>
    <t>Mẫu số 7.3. TỔNG HỢP DIỄN BIẾN HỘ CẬN NGHÈO TRONG NĂM</t>
  </si>
  <si>
    <t>Diễn biến giảm số hộ cận nghèo</t>
  </si>
  <si>
    <t>Diễn biến tăng số hộ cận nghèo</t>
  </si>
  <si>
    <t>Nguyên nhân: thay đổi nhân khẩu, hộ đơn thân chết đi, chuyển đi nơi khác, tách, nhập với hộ khác,...</t>
  </si>
  <si>
    <t>Số hộ nghèo trở thành hộ cận nghèo</t>
  </si>
  <si>
    <t>Tái cận nghèo</t>
  </si>
  <si>
    <t>Mẫu số 7.4. PHÂN TÍCH CÁC CHỈ SỐ THIẾU HỤT DỊCH VỤ XÃ HỘI CƠ BẢN CỦA HỘ NGHÈO</t>
  </si>
  <si>
    <t>Khu vực/</t>
  </si>
  <si>
    <t>Đơn vị</t>
  </si>
  <si>
    <t>Chỉ số thiếu hụt dịch vụ xã hội cơ bản của hộ nghèo</t>
  </si>
  <si>
    <t>Ghi chú:</t>
  </si>
  <si>
    <t>1: Việc làm</t>
  </si>
  <si>
    <t>3: Dinh dưỡng</t>
  </si>
  <si>
    <t>5: Trình độ giáo dục của người lớn</t>
  </si>
  <si>
    <t>7: Chất lượng nhà ở</t>
  </si>
  <si>
    <t>9: Nguồn nước sinh hoạt</t>
  </si>
  <si>
    <t>11: Sử dụng dịch vụ viễn thông</t>
  </si>
  <si>
    <t>2: Người phụ thuộc trong hộ gia đình</t>
  </si>
  <si>
    <t>4: Bảo hiểm y tế</t>
  </si>
  <si>
    <t>6: Tình trạng đi học của trẻ em</t>
  </si>
  <si>
    <t>8: Diện tích nhà ở bình quân đầu người</t>
  </si>
  <si>
    <t>10: Nhà tiêu hợp vệ sinh</t>
  </si>
  <si>
    <t>12: Phương tiện phục vụ tiếp cận thông tin</t>
  </si>
  <si>
    <t>Mẫu số 7.5. PHÂN TÍCH TỶ LỆ CÁC CHỈ SỐ THIẾU HỤT DỊCH VỤ XÃ HỘI CƠ BẢN CỦA HỘ NGHÈO</t>
  </si>
  <si>
    <t>Chỉ số thiếu hụt dịch vụ xã hội cơ bản của hộ cận nghèo</t>
  </si>
  <si>
    <t>Mẫu số 7.6. PHÂN TÍCH CÁC CHỈ SỐ THIẾU HỤT DỊCH VỤ XÃ HỘI CƠ BẢN CỦA HỘ CẬN NGHÈO</t>
  </si>
  <si>
    <t>Mẫu số 7.7. PHÂN TÍCH TỶ LỆ CÁC CHỈ SỐ THIẾU HỤT DỊCH VỤ XÃ HỘI CƠ BẢN CỦA HỘ CẬN NGHÈO</t>
  </si>
  <si>
    <r>
      <t xml:space="preserve">Tỷ lệ chỉ số thiếu hụt dịch vụ xã hội cơ bản của hộ nghèo </t>
    </r>
    <r>
      <rPr>
        <sz val="11"/>
        <color indexed="8"/>
        <rFont val="Times New Roman"/>
        <family val="1"/>
      </rPr>
      <t>(so với tổng số hộ cận nghèo)</t>
    </r>
  </si>
  <si>
    <t>Tổng số hộ dân cư</t>
  </si>
  <si>
    <t>Số hộ dân tộc thiểu số</t>
  </si>
  <si>
    <t>Hộ nghèo dân tộc thiểu số (1)</t>
  </si>
  <si>
    <t>Hộ nghèo không có khả năng lao động (2)</t>
  </si>
  <si>
    <t>Kinh</t>
  </si>
  <si>
    <t>Hoa</t>
  </si>
  <si>
    <t>Tày</t>
  </si>
  <si>
    <t>Nùng</t>
  </si>
  <si>
    <t>Cao Lan</t>
  </si>
  <si>
    <t>Sán Chỉ</t>
  </si>
  <si>
    <t>Dao</t>
  </si>
  <si>
    <t>Mông</t>
  </si>
  <si>
    <t>Khác</t>
  </si>
  <si>
    <t>Không có đất sản xuất</t>
  </si>
  <si>
    <t>Không có vốn sản xuất, kinh doanh</t>
  </si>
  <si>
    <t>Không có lao động</t>
  </si>
  <si>
    <t>Không có công cụ/ phương tiện sản xuất</t>
  </si>
  <si>
    <t>Không có kiến thức về sản xuất</t>
  </si>
  <si>
    <t>Không có kỹ năng lao động, sản xuất</t>
  </si>
  <si>
    <t>Có người ốm đau, bệnh nặng, tai nạn...</t>
  </si>
  <si>
    <t>C</t>
  </si>
  <si>
    <t>Nguyên nhân khác (ghi rõ)</t>
  </si>
  <si>
    <t>Mẫu số 7.11. TỔNG HỢP CHỈ SỐ THIẾU HỤT CỦA TRẺ EM THUỘC HỘ NGHÈO, HỘ CẬN NGHÈO</t>
  </si>
  <si>
    <t>Chỉ số thiếu hụt của trẻ em thuộc hộ nghèo</t>
  </si>
  <si>
    <t>Chỉ số thiếu hụt của trẻ em thuộc hộ cận nghèo</t>
  </si>
  <si>
    <t xml:space="preserve">Tổng số trẻ em </t>
  </si>
  <si>
    <t>Y tế</t>
  </si>
  <si>
    <t>Giáo dục</t>
  </si>
  <si>
    <t xml:space="preserve">Chỉ số  thiếu hụt về bảo hiểm    y tế </t>
  </si>
  <si>
    <t>Chỉ số   thiếu hụt về dinh dưỡng</t>
  </si>
  <si>
    <t>Chỉ số    thiếu hụt về tình trạng    đi học</t>
  </si>
  <si>
    <t xml:space="preserve">Chỉ số   thiếu hụt về bảo hiểm      y tế </t>
  </si>
  <si>
    <t>Đơn vị tính</t>
  </si>
  <si>
    <t>Trẻ</t>
  </si>
  <si>
    <t>Cột 1: Tổng số trẻ em thuộc hộ nghèo; Cột 5: Tổng số trẻ em thuộc hộ cận nghèo</t>
  </si>
  <si>
    <t>Cột 2, 6: Trẻ em từ đủ 6 tuổi đến dưới 16 tuổi hiện không có bảo hiểm y tế.</t>
  </si>
  <si>
    <t>Cột 3, 7: Trẻ em dưới 16 tuổi suy dinh dưỡng chiều cao theo tuổi hoặc suy dinh dưỡng cân nặng theo tuổi.</t>
  </si>
  <si>
    <t>Cột 4, 8: Trẻ em từ 3 tuổi đến dưới 16 tuổi không được học đúng bậc, cấp học phù hợp với độ tuổi (trẻ từ 3 tuổi đến dưới 6 tuổi được tiếp cận giáo dục mầm non, trẻ từ 6 tuổi đến dưới 12 tuổi được tiếp cận giáo dục tiểu học và trẻ từ 12 tuổi đến dưới 16 tuổi được tiếp cận giáo dục trung học cơ sở)</t>
  </si>
  <si>
    <t>Tổng cộng:</t>
  </si>
  <si>
    <t>Dân tộc</t>
  </si>
  <si>
    <t>Nữ</t>
  </si>
  <si>
    <t>Họ và tên (chủ hộ và các thành viên)</t>
  </si>
  <si>
    <t>Giới tính</t>
  </si>
  <si>
    <t>Nam</t>
  </si>
  <si>
    <t>Ngày, tháng, năm sinh</t>
  </si>
  <si>
    <t>Địa chỉ (Ghi theo thứ tự khối/thôn)</t>
  </si>
  <si>
    <t>Ghi chú</t>
  </si>
  <si>
    <t>HỘ NGHÈO</t>
  </si>
  <si>
    <t>HỘ CẬN NGHÈO</t>
  </si>
  <si>
    <t>IV</t>
  </si>
  <si>
    <t>HỘ THOÁT CẬN NGHÈO</t>
  </si>
  <si>
    <t>HỘ THOÁT NGHÈO</t>
  </si>
  <si>
    <t>STT
hộ</t>
  </si>
  <si>
    <t>Thôn Quảng Liên 1</t>
  </si>
  <si>
    <t>Thôn Quảng Liên 2</t>
  </si>
  <si>
    <t>Thôn Quảng Liên 3</t>
  </si>
  <si>
    <t>Thôn Quảng Trung 1</t>
  </si>
  <si>
    <t>Thôn Quảng Trung 2</t>
  </si>
  <si>
    <t>Thôn Quảng Trung 3</t>
  </si>
  <si>
    <t xml:space="preserve">Thôn Quảng Hồng </t>
  </si>
  <si>
    <t>Thôn Quảng Tiến 1</t>
  </si>
  <si>
    <t>Thôn Quảng Tiến 2</t>
  </si>
  <si>
    <t>11=9/1*100</t>
  </si>
  <si>
    <t>Xã Quảng Lạc</t>
  </si>
  <si>
    <t>Thôn Quảng Hồng</t>
  </si>
  <si>
    <t xml:space="preserve">                                                   </t>
  </si>
  <si>
    <t>UBND XÃ QUẢNG LẠC</t>
  </si>
  <si>
    <r>
      <t xml:space="preserve">Tỷ lệ chỉ số thiếu hụt dịch vụ xã hội cơ bản của hộ nghèo </t>
    </r>
    <r>
      <rPr>
        <sz val="11"/>
        <color indexed="8"/>
        <rFont val="Times New Roman"/>
        <family val="1"/>
      </rPr>
      <t>(so với tổng số hộ nghèo) (%)</t>
    </r>
  </si>
  <si>
    <t>Lâm Quang Trưởng</t>
  </si>
  <si>
    <t>Lâm Thị Mình</t>
  </si>
  <si>
    <t>Lâm Thị Vân Thêm</t>
  </si>
  <si>
    <t>Lâm Việt Tú</t>
  </si>
  <si>
    <t>Hoàng Văn Ú</t>
  </si>
  <si>
    <t>Chu Thị Bào</t>
  </si>
  <si>
    <t>Hoàng Thị Bay</t>
  </si>
  <si>
    <t>Hoàng Thị Xe</t>
  </si>
  <si>
    <t>Hoàng Văn Linh(Sơn)</t>
  </si>
  <si>
    <t>Hoàng Thị Mỏn</t>
  </si>
  <si>
    <t>Vi Thị Băn</t>
  </si>
  <si>
    <t>Lăng Thị Quỳnh</t>
  </si>
  <si>
    <t>Lăng Thị Xuân Mai</t>
  </si>
  <si>
    <t>Lăng Thị Hồng Quyên</t>
  </si>
  <si>
    <t>Lăng Văn Lịch</t>
  </si>
  <si>
    <t>Lăng Văn Ken</t>
  </si>
  <si>
    <t>Vi Văn Minh</t>
  </si>
  <si>
    <t>Vi Thị Ngân</t>
  </si>
  <si>
    <t>Vi Thành Nhiên</t>
  </si>
  <si>
    <t>Vi Bá Thiên</t>
  </si>
  <si>
    <t>Vi Cát Luyện</t>
  </si>
  <si>
    <t>Hoàng Văn Khoan</t>
  </si>
  <si>
    <t>Vi Thị Hoi</t>
  </si>
  <si>
    <t>Hoàng Văn Thành</t>
  </si>
  <si>
    <t>Hoàng Văn Khởi</t>
  </si>
  <si>
    <t>Hoàng Thị Toan</t>
  </si>
  <si>
    <t>Lăng Văn Thắng</t>
  </si>
  <si>
    <t>Hoàng Thị Dâu</t>
  </si>
  <si>
    <t>Hoàng Nhã Phương</t>
  </si>
  <si>
    <t>Lăng Đẳng Thức</t>
  </si>
  <si>
    <t>Lăng Nhật Tân</t>
  </si>
  <si>
    <t>Đỗ Thị Đẩy</t>
  </si>
  <si>
    <t>Quảng Hồng</t>
  </si>
  <si>
    <t>01/8/1968</t>
  </si>
  <si>
    <t>24/8/1988</t>
  </si>
  <si>
    <t>26/12/2016</t>
  </si>
  <si>
    <t>26/11/2018</t>
  </si>
  <si>
    <t>Hoàng Thị Thanh</t>
  </si>
  <si>
    <t>13/04/1952</t>
  </si>
  <si>
    <t>Nông Thị Vững</t>
  </si>
  <si>
    <t>25/01/1945</t>
  </si>
  <si>
    <t>Hoàng Văn Tuân</t>
  </si>
  <si>
    <t>20/06/1980</t>
  </si>
  <si>
    <t>Vy Thị Thàng</t>
  </si>
  <si>
    <t>03/03/1948</t>
  </si>
  <si>
    <t>Hoàng Văn Huỳnh</t>
  </si>
  <si>
    <t>07/02/1985</t>
  </si>
  <si>
    <t>Hoàng Tuấn Anh</t>
  </si>
  <si>
    <t>24/11/2006</t>
  </si>
  <si>
    <t>Hoàng Nhật Côn</t>
  </si>
  <si>
    <t>18/04/2013</t>
  </si>
  <si>
    <t>10/11/1975</t>
  </si>
  <si>
    <t>Lương Thị Hiện</t>
  </si>
  <si>
    <t>16/10/1972</t>
  </si>
  <si>
    <t>Vi Văn Đạt</t>
  </si>
  <si>
    <t>13/05/2004</t>
  </si>
  <si>
    <t>Vi Thị Mai</t>
  </si>
  <si>
    <t>18/01/2007</t>
  </si>
  <si>
    <t>Lăng Văn Vình</t>
  </si>
  <si>
    <t>Hứa Thị Lâm</t>
  </si>
  <si>
    <t>10/04/1963</t>
  </si>
  <si>
    <t>Lăng Mạnh Kiên</t>
  </si>
  <si>
    <t>Lăng Minh Hải</t>
  </si>
  <si>
    <t>Lăng Bảo Anh</t>
  </si>
  <si>
    <t>Lăng Mạnh Hưng</t>
  </si>
  <si>
    <t>Lộc Thị Căm</t>
  </si>
  <si>
    <t>Hoàng Văn Ong</t>
  </si>
  <si>
    <t>Hứa Thị Len</t>
  </si>
  <si>
    <t>Luân Quốc Đạt</t>
  </si>
  <si>
    <t>Luân Văn Lài</t>
  </si>
  <si>
    <t>Hoàng Ngọc Yến</t>
  </si>
  <si>
    <t>Hoàng Văn Vần</t>
  </si>
  <si>
    <t>Hoàng Thị Mỳ</t>
  </si>
  <si>
    <t>Hoàng Xuân Vinh</t>
  </si>
  <si>
    <t>Lăng Văn Vần</t>
  </si>
  <si>
    <t>04/07/1958</t>
  </si>
  <si>
    <t>Lăng Thị Mèo</t>
  </si>
  <si>
    <t>Lăng Văn Sơn</t>
  </si>
  <si>
    <t>10/04/1983</t>
  </si>
  <si>
    <t>03/04/1989</t>
  </si>
  <si>
    <t>Hoàng Thị Lèo</t>
  </si>
  <si>
    <t>Lâm Thị Ánh Tuyết</t>
  </si>
  <si>
    <t>Lâm Văn Quân</t>
  </si>
  <si>
    <t>Lâm Văn Lùn</t>
  </si>
  <si>
    <t>Lâm Văn Phượng</t>
  </si>
  <si>
    <t>Lương Thị Thủy</t>
  </si>
  <si>
    <t>Vi Văn Dinh</t>
  </si>
  <si>
    <t>Lăng Thị Các</t>
  </si>
  <si>
    <t>Vi Văn Tươi</t>
  </si>
  <si>
    <t>Vi Thị Nình</t>
  </si>
  <si>
    <t>Vi Văn Quang</t>
  </si>
  <si>
    <t>Vi Thị Hải</t>
  </si>
  <si>
    <t>Vi Mạnh Tiến</t>
  </si>
  <si>
    <t>Vi Thị Quỳnh Nhung</t>
  </si>
  <si>
    <t>Lương Thị Van</t>
  </si>
  <si>
    <t>Hoàng Văn Thu</t>
  </si>
  <si>
    <t>Hoàng Thị Seng</t>
  </si>
  <si>
    <t>Hoàng Văn Thanh</t>
  </si>
  <si>
    <t>Hoàng Văn Tùng</t>
  </si>
  <si>
    <t>Hoàng Văn Chiếu</t>
  </si>
  <si>
    <t>Lưu Thị Cảnh</t>
  </si>
  <si>
    <t>Triệu Thị Đâu</t>
  </si>
  <si>
    <t>Hoàng Xuân Quyền</t>
  </si>
  <si>
    <t>Hoàng Ngọc Diễm</t>
  </si>
  <si>
    <t>13/05/1985</t>
  </si>
  <si>
    <t>09/12/2009</t>
  </si>
  <si>
    <t>27/11/2015</t>
  </si>
  <si>
    <t>04/07/1988</t>
  </si>
  <si>
    <t>07/10/1993</t>
  </si>
  <si>
    <t>06/07/2016</t>
  </si>
  <si>
    <t>Hộ làm nông nghiệp, lâm nghiệp, diêm nghiệp,…… có mức sống trung bình</t>
  </si>
  <si>
    <t>Hoàng Thị Nhi</t>
  </si>
  <si>
    <t>16/07/1984</t>
  </si>
  <si>
    <t>18/02/2005</t>
  </si>
  <si>
    <t>26/01/2008</t>
  </si>
  <si>
    <t>19/02/2010</t>
  </si>
  <si>
    <t>18/12/2012</t>
  </si>
  <si>
    <t>27/04/1943</t>
  </si>
  <si>
    <t>06/05/1987</t>
  </si>
  <si>
    <t>16/10/1988</t>
  </si>
  <si>
    <t>17/11/2007</t>
  </si>
  <si>
    <t>11/08/2012</t>
  </si>
  <si>
    <t>11/11/1960</t>
  </si>
  <si>
    <t>07/08/1956</t>
  </si>
  <si>
    <t>10/04/1962</t>
  </si>
  <si>
    <t>17/11/2000</t>
  </si>
  <si>
    <t>02/09/1987</t>
  </si>
  <si>
    <t>17/09/1956</t>
  </si>
  <si>
    <t>27/02/1988</t>
  </si>
  <si>
    <t>21/03/2014</t>
  </si>
  <si>
    <t>29/04/2018</t>
  </si>
  <si>
    <t>Lăng Văn Xây</t>
  </si>
  <si>
    <t>13/05/2006</t>
  </si>
  <si>
    <t>12/07/2008</t>
  </si>
  <si>
    <t>29/09/1987</t>
  </si>
  <si>
    <t>02/04/2011</t>
  </si>
  <si>
    <t>13/08/2006</t>
  </si>
  <si>
    <t>03/01/2004</t>
  </si>
  <si>
    <t>24/09/2011</t>
  </si>
  <si>
    <t>04/08/1976</t>
  </si>
  <si>
    <t>05/04/2001</t>
  </si>
  <si>
    <t>13/09/1992</t>
  </si>
  <si>
    <t>24/11/2016</t>
  </si>
  <si>
    <t>31/10/2014</t>
  </si>
  <si>
    <t>29/01/1982</t>
  </si>
  <si>
    <t>10/11/1981</t>
  </si>
  <si>
    <t>01/08/1992</t>
  </si>
  <si>
    <t>Hoàng Thị Xinh</t>
  </si>
  <si>
    <t>14/05/2021</t>
  </si>
  <si>
    <t>10/02/1941</t>
  </si>
  <si>
    <t>16/04/2009</t>
  </si>
  <si>
    <t>22/02/2007</t>
  </si>
  <si>
    <t>13/10/1984</t>
  </si>
  <si>
    <t>18/12/1973</t>
  </si>
  <si>
    <t>22/08/1979</t>
  </si>
  <si>
    <t>02/12/1971</t>
  </si>
  <si>
    <t>28/08/1966</t>
  </si>
  <si>
    <t>04/04/1951</t>
  </si>
  <si>
    <t>Dương Thị Môn</t>
  </si>
  <si>
    <t>24/03/2009</t>
  </si>
  <si>
    <t>09/05/2006</t>
  </si>
  <si>
    <t>06/05/1954</t>
  </si>
  <si>
    <t>08/10/1988</t>
  </si>
  <si>
    <t>19/05/1953</t>
  </si>
  <si>
    <t>26/09/1944</t>
  </si>
  <si>
    <t>10/08/1978</t>
  </si>
  <si>
    <t>Vi Văn Cây</t>
  </si>
  <si>
    <t>25/9/2020</t>
  </si>
  <si>
    <t>07/05/2020</t>
  </si>
  <si>
    <t>02/08/2016</t>
  </si>
  <si>
    <t>20/09/2018</t>
  </si>
  <si>
    <r>
      <t xml:space="preserve">Tổng số            hộ cận nghèo đầu năm       </t>
    </r>
    <r>
      <rPr>
        <sz val="9"/>
        <color indexed="8"/>
        <rFont val="Times New Roman"/>
        <family val="1"/>
      </rPr>
      <t>(theo Quyết định phê duyệt của cấp có thẩm quyền)</t>
    </r>
  </si>
  <si>
    <r>
      <t xml:space="preserve">Tổng số            hộ cận nghèo cuối năm       </t>
    </r>
    <r>
      <rPr>
        <sz val="9"/>
        <color indexed="8"/>
        <rFont val="Times New Roman"/>
        <family val="1"/>
      </rPr>
      <t>(theo Quyết định phê duyệt của cấp có thẩm quyền)</t>
    </r>
  </si>
  <si>
    <r>
      <t>Số hộ thoát cận nghèo</t>
    </r>
    <r>
      <rPr>
        <sz val="9"/>
        <color indexed="8"/>
        <rFont val="Times New Roman"/>
        <family val="1"/>
      </rPr>
      <t xml:space="preserve"> </t>
    </r>
  </si>
  <si>
    <t>Hà Thị Hành</t>
  </si>
  <si>
    <t>Đinh Thị Thoa</t>
  </si>
  <si>
    <t>Đinh Hữu Thiện</t>
  </si>
  <si>
    <t>04/04/2010</t>
  </si>
  <si>
    <t>Đinh Hữu Thân</t>
  </si>
  <si>
    <t>Lâm Thị Kiều</t>
  </si>
  <si>
    <t>06/01/1987</t>
  </si>
  <si>
    <t>Vy Văn Đạt</t>
  </si>
  <si>
    <t>Vy Văn Hoàng</t>
  </si>
  <si>
    <t>12/02/2008</t>
  </si>
  <si>
    <t>Tổng cộng: 02 hộ: 05 nhân khẩu</t>
  </si>
  <si>
    <t>Hộ có người ốm đau, bệnh tật</t>
  </si>
  <si>
    <t>Phan Thị Ngò</t>
  </si>
  <si>
    <t>12/05/1956</t>
  </si>
  <si>
    <t>Hoàng Văn Tuyền</t>
  </si>
  <si>
    <t>12/01/1991</t>
  </si>
  <si>
    <t>Hoàng Thị Kheo</t>
  </si>
  <si>
    <t>17/03/1961</t>
  </si>
  <si>
    <t>Vy Tuấn Anh</t>
  </si>
  <si>
    <t>20/12/1993</t>
  </si>
  <si>
    <t>Hoàng Thị Mai Trang</t>
  </si>
  <si>
    <t>10/04/2009</t>
  </si>
  <si>
    <t>Hoàng Khánh Nam</t>
  </si>
  <si>
    <t>16/11/2011</t>
  </si>
  <si>
    <t>Lý Thị Pai</t>
  </si>
  <si>
    <t>20/03/1986</t>
  </si>
  <si>
    <t>Hoàng Gia Bảo</t>
  </si>
  <si>
    <t>27/07/2011</t>
  </si>
  <si>
    <t>Hoàng Thị Quỳnh Hương</t>
  </si>
  <si>
    <t>14/08/2014</t>
  </si>
  <si>
    <t>Hoàng Văn Cừ</t>
  </si>
  <si>
    <t>16/06/1974</t>
  </si>
  <si>
    <t>Hứa Thị SLáy</t>
  </si>
  <si>
    <t>02/03/1967</t>
  </si>
  <si>
    <t>Hoàng Văn Vĩnh</t>
  </si>
  <si>
    <t>Lưu Thị Hồng Mơ</t>
  </si>
  <si>
    <t>1995</t>
  </si>
  <si>
    <t>Lương Thị Ngoan</t>
  </si>
  <si>
    <t>01/07/1966</t>
  </si>
  <si>
    <t>Hoàng Thị Sang</t>
  </si>
  <si>
    <t>27/01/1954</t>
  </si>
  <si>
    <t>16/06/1953</t>
  </si>
  <si>
    <t>Quảng Liên II</t>
  </si>
  <si>
    <t>Quảng Trung II</t>
  </si>
  <si>
    <t>Quảng Tiến I</t>
  </si>
  <si>
    <t>Quảng Tiến II</t>
  </si>
  <si>
    <t>Quảng Liên III</t>
  </si>
  <si>
    <t>Quảng Trung I</t>
  </si>
  <si>
    <t xml:space="preserve">Mẫu số 7.8. PHÂN NHÓM HỘ NGHÈO, HỘ CẬN NGHÈO </t>
  </si>
  <si>
    <t>Khu vực/ Đơn vị</t>
  </si>
  <si>
    <t>Hộ cận nghèo dân tộc thiểu số</t>
  </si>
  <si>
    <t xml:space="preserve">Hộ cận nghèo không có khả năng lao động </t>
  </si>
  <si>
    <t>Hộ nghèo có thành viên là người có công với cách mạng (3)</t>
  </si>
  <si>
    <t xml:space="preserve">Hộ cận nghèo có thành viên là người có công với cách mạng </t>
  </si>
  <si>
    <t>Tổng cộng</t>
  </si>
  <si>
    <r>
      <t xml:space="preserve">
</t>
    </r>
    <r>
      <rPr>
        <b/>
        <u val="single"/>
        <sz val="12"/>
        <color indexed="8"/>
        <rFont val="Times New Roman"/>
        <family val="1"/>
      </rPr>
      <t>Ghi chú:</t>
    </r>
    <r>
      <rPr>
        <sz val="12"/>
        <color indexed="8"/>
        <rFont val="Times New Roman"/>
        <family val="2"/>
      </rPr>
      <t xml:space="preserve">
(1) Hộ nghèo, hộ cận nghèo dân tộc thiểu số là hộ nghèo, hộ cận nghèo có chủ hộ hoặc có vợ, chồng của chủ hộ là đồng bào dân tộc thiểu số theo quy định của pháp luật.
(2) Hộ nghèo, hộ cận nghèo không có khả năng lao động là hộ nghèo, hộ cận nghèo không có thành viên trong độ tuổi lao động hoặc có thành viên trong độ tuổi lao động nhưng mất khả năng lao động.
(3) Hộ nghèo, hộ cận nghèo có thành viên là người có công với cách mạng là hộ nghèo, hộ cận nghèo có ít nhất một thành viên trong hộ là người có công với cách mạng đang hưởng chính sách trợ cấp ưu đãi hằng tháng.</t>
    </r>
  </si>
  <si>
    <t>Khu vực/Đơn vị</t>
  </si>
  <si>
    <t>Hộ nghèo dân tộc thiểu số</t>
  </si>
  <si>
    <t>Tổng số</t>
  </si>
  <si>
    <t xml:space="preserve">Tổng cộng </t>
  </si>
  <si>
    <t>- Hộ nghèo</t>
  </si>
  <si>
    <t>- Hộ cận nghèo</t>
  </si>
  <si>
    <t>Nguyên nhân nghèo, cận nghèo</t>
  </si>
  <si>
    <t>Khu vực nông thôn/ Xã Quảng Lạc</t>
  </si>
  <si>
    <t>Mẫu số 7.10. PHÂN NHÓM HỘ NGHÈO, HỘ CẬN NGHÈO THEO CÁC NGUYÊN NHÂN NGHÈO</t>
  </si>
  <si>
    <t>Thôn Quảng Liên I</t>
  </si>
  <si>
    <t>Thôn Quảng Liên II</t>
  </si>
  <si>
    <t>Thôn Quảng Liên III</t>
  </si>
  <si>
    <t>Thôn Quảng Trung I</t>
  </si>
  <si>
    <t>Thôn Quảng Trung II</t>
  </si>
  <si>
    <t>Thôn Quảng Trung III</t>
  </si>
  <si>
    <t>Thôn Quảng Tiến I</t>
  </si>
  <si>
    <t>Thôn Quảng Tiến II</t>
  </si>
  <si>
    <t>Hết tuổi LĐ, sống 1 mình</t>
  </si>
  <si>
    <t>Bị khuyết tật, sống 1 mình</t>
  </si>
  <si>
    <t>Có người ốm đau</t>
  </si>
  <si>
    <t>Có thành viên trong hộ KT, không có việc làm ổn định</t>
  </si>
  <si>
    <t>Sống 1 mình, hết tuổi LĐ, không có LĐ, ốm đau</t>
  </si>
  <si>
    <t>Đông người ăn theo, không có VL ổn định, k có phương tiện kỹ năng lao động, sx</t>
  </si>
  <si>
    <t>Sống 1 mình, hết tuổi LĐ, không có LĐ, ốm đau, có người KT</t>
  </si>
  <si>
    <t xml:space="preserve">Sống 1 mình, hết tuổi LĐ, nhà có người KT, k có việc làm ổn định </t>
  </si>
  <si>
    <r>
      <t>Hộ nghèo,</t>
    </r>
    <r>
      <rPr>
        <b/>
        <sz val="9"/>
        <color indexed="10"/>
        <rFont val="Times New Roman"/>
        <family val="1"/>
      </rPr>
      <t xml:space="preserve"> hộ cận nghèo</t>
    </r>
    <r>
      <rPr>
        <b/>
        <sz val="9"/>
        <color indexed="8"/>
        <rFont val="Times New Roman"/>
        <family val="1"/>
      </rPr>
      <t xml:space="preserve"> theo các nhóm đối tượng</t>
    </r>
  </si>
  <si>
    <t xml:space="preserve">                                        Mẫu số 7.9. PHÂN NHÓM HỘ NGHÈO, HỘ CẬN NGHÈO THEO DÂN TỘC</t>
  </si>
  <si>
    <r>
      <t>Xã Quảng Lạc</t>
    </r>
    <r>
      <rPr>
        <sz val="12"/>
        <color indexed="8"/>
        <rFont val="Times New Roman"/>
        <family val="1"/>
      </rPr>
      <t xml:space="preserve">                      </t>
    </r>
  </si>
  <si>
    <t xml:space="preserve">  Năm rà soát: Năm 2023</t>
  </si>
  <si>
    <r>
      <t xml:space="preserve">Tổng số hộ dân cư  
   </t>
    </r>
    <r>
      <rPr>
        <i/>
        <sz val="12"/>
        <color indexed="8"/>
        <rFont val="Times New Roman"/>
        <family val="1"/>
      </rPr>
      <t>(tại thời điểm rà soát)</t>
    </r>
  </si>
  <si>
    <r>
      <t xml:space="preserve">Kết quả rà soát </t>
    </r>
    <r>
      <rPr>
        <i/>
        <sz val="12"/>
        <color indexed="8"/>
        <rFont val="Times New Roman"/>
        <family val="1"/>
      </rPr>
      <t>(sơ bộ)</t>
    </r>
  </si>
  <si>
    <t>Hộ làm nông nghiệp, lâm nghiệp, ngư nghiệp có mức sống trung bình</t>
  </si>
  <si>
    <t xml:space="preserve">Tỷ lệ </t>
  </si>
  <si>
    <t>Khu vực nông thôn</t>
  </si>
  <si>
    <t xml:space="preserve">  Năm rà soát: 2023</t>
  </si>
  <si>
    <t>Tuổi cao sống 1 mình, hay ốm đau</t>
  </si>
  <si>
    <t>ĐỊNH KỲ HẰNG NĂM (Năm rà soát: năm 2023, hưởng chính sách an sinh năm 2024)</t>
  </si>
  <si>
    <t>16/05/1958</t>
  </si>
  <si>
    <t>20/11/1960</t>
  </si>
  <si>
    <t>15/12/1986</t>
  </si>
  <si>
    <t>24/07/2016</t>
  </si>
  <si>
    <t>Lâm Văn En</t>
  </si>
  <si>
    <t>10/03/1980</t>
  </si>
  <si>
    <t>Quảng Trung III</t>
  </si>
  <si>
    <t>Vi Thị Nỏm</t>
  </si>
  <si>
    <t>12/07/1980</t>
  </si>
  <si>
    <t>Lâm Tiến Thành</t>
  </si>
  <si>
    <t>29/07/2007</t>
  </si>
  <si>
    <t>Lâm Thị Thúy Hưởng</t>
  </si>
  <si>
    <t>13/04/2009</t>
  </si>
  <si>
    <t>Lâm Hạnh Phúc</t>
  </si>
  <si>
    <t>16/03/2016</t>
  </si>
  <si>
    <t>Lâm Văn Giòn</t>
  </si>
  <si>
    <t>12/07/1999</t>
  </si>
  <si>
    <t>11/06/1950</t>
  </si>
  <si>
    <t>17/10/2005</t>
  </si>
  <si>
    <t>24/06/1945</t>
  </si>
  <si>
    <t>Chuyển đi theo chồng</t>
  </si>
  <si>
    <t>Lộc Văn Chuông</t>
  </si>
  <si>
    <t>07/09/1951</t>
  </si>
  <si>
    <t>Vy Thị Dùng</t>
  </si>
  <si>
    <t>Lâm Văn Thàm</t>
  </si>
  <si>
    <t>Lăng Thị Vàn</t>
  </si>
  <si>
    <t>Lăng Thị Hóp</t>
  </si>
  <si>
    <t>Hoàng Văn Khi</t>
  </si>
  <si>
    <t>Vi Văn Lơ</t>
  </si>
  <si>
    <t>Nông Văn Giỏi</t>
  </si>
  <si>
    <t>Nông Văn Teng</t>
  </si>
  <si>
    <t>Lý Văn Tác</t>
  </si>
  <si>
    <t>Nông Văn Can</t>
  </si>
  <si>
    <t>Hoàng Thị Mười</t>
  </si>
  <si>
    <t>Hoàng Thị Mai</t>
  </si>
  <si>
    <t>Hoàng Thị Tiền</t>
  </si>
  <si>
    <t>Lâm Thị Vành</t>
  </si>
  <si>
    <t>Hứa Văn Thành</t>
  </si>
  <si>
    <t>Hoàng Văn Trung</t>
  </si>
  <si>
    <t>Chu Thị Khằm</t>
  </si>
  <si>
    <t>Nông Thị Thúy</t>
  </si>
  <si>
    <t>Hoàng Văn Héo</t>
  </si>
  <si>
    <t>Dương Văn Chức</t>
  </si>
  <si>
    <t>Luân Văn Thiết</t>
  </si>
  <si>
    <t>Lăng Văn Hợp</t>
  </si>
  <si>
    <t>Lăng Văn Keng</t>
  </si>
  <si>
    <t>Lành Thị Kim</t>
  </si>
  <si>
    <t>Hứa Thị Phương</t>
  </si>
  <si>
    <t>Đặng Thị Sáu</t>
  </si>
  <si>
    <t>Triệu Thị Thơm</t>
  </si>
  <si>
    <t>Lăng Thị Đại</t>
  </si>
  <si>
    <t>Lăng Văn Thông</t>
  </si>
  <si>
    <t>Lương Thị Phảng</t>
  </si>
  <si>
    <t>Vi Đình Cường</t>
  </si>
  <si>
    <t>Hoàng Văn Mạnh</t>
  </si>
  <si>
    <t>Lương Văn Hảo</t>
  </si>
  <si>
    <t>Nguyễn Thị Phơi</t>
  </si>
  <si>
    <t>01/11/1985</t>
  </si>
  <si>
    <t>Vi Thị Đảy</t>
  </si>
  <si>
    <t>Lâm Thị Nhung</t>
  </si>
  <si>
    <t>19/07/2009</t>
  </si>
  <si>
    <t>Lâm Văn Phi</t>
  </si>
  <si>
    <t>07/06/2012</t>
  </si>
  <si>
    <t>Lâm Thị Ngân</t>
  </si>
  <si>
    <t>03/04/2020</t>
  </si>
  <si>
    <t>Tổng cộng: 12 hộ 36 nhân khẩu</t>
  </si>
  <si>
    <t>Tổng cộng: 17 hộ: 59 nhân khẩu</t>
  </si>
  <si>
    <t>Hứa Thị Ban</t>
  </si>
  <si>
    <t>18/01/1961</t>
  </si>
  <si>
    <t>Lộc Văn Tọt</t>
  </si>
  <si>
    <t>02/04/1990</t>
  </si>
  <si>
    <t>05/03/1960</t>
  </si>
  <si>
    <t>Lâm Văn Sông</t>
  </si>
  <si>
    <t>Lâm Thị Thu Hoài</t>
  </si>
  <si>
    <t>Lâm Gia Bảo</t>
  </si>
  <si>
    <t>02/05/1986</t>
  </si>
  <si>
    <t>28/072009</t>
  </si>
  <si>
    <t>04/11/2012</t>
  </si>
  <si>
    <t>Lâm Thị Thì</t>
  </si>
  <si>
    <t>Lâm Đức Thắng</t>
  </si>
  <si>
    <t>10/10/1984</t>
  </si>
  <si>
    <t>06/04/1959</t>
  </si>
  <si>
    <t>Lâm Văn Thanh</t>
  </si>
  <si>
    <t>22/06/1987</t>
  </si>
  <si>
    <t>25/07/1951</t>
  </si>
  <si>
    <t>Hoàng Văn Toàn</t>
  </si>
  <si>
    <t>07/01/1989</t>
  </si>
  <si>
    <t>Lâm Thị Xa</t>
  </si>
  <si>
    <t>04/01/1958</t>
  </si>
  <si>
    <t>15/08/1997</t>
  </si>
  <si>
    <t>27/05/1999</t>
  </si>
  <si>
    <t>Ngô Thúy Anh</t>
  </si>
  <si>
    <t>15/06/2019</t>
  </si>
  <si>
    <t>Ngô Gia Huy</t>
  </si>
  <si>
    <t>13/11/2021</t>
  </si>
  <si>
    <t>22/12//1954</t>
  </si>
  <si>
    <t>Hoàng Mạnh Tưởng</t>
  </si>
  <si>
    <t>Nguyễn Trường Giang</t>
  </si>
  <si>
    <t>1985</t>
  </si>
  <si>
    <t>Toàn Thị Mây</t>
  </si>
  <si>
    <t>Nguyễn Băng Băng</t>
  </si>
  <si>
    <t>Nguyễn Trường Minh</t>
  </si>
  <si>
    <t>2009</t>
  </si>
  <si>
    <t>kinh</t>
  </si>
  <si>
    <t>Lâm Văn Nhớ</t>
  </si>
  <si>
    <t>Lăng Trường Thi</t>
  </si>
  <si>
    <t>Lăng Đức Hơn</t>
  </si>
  <si>
    <t>Lăng Thị Ngọc Diệp</t>
  </si>
  <si>
    <t>19/01/1984</t>
  </si>
  <si>
    <t>10/01/1984</t>
  </si>
  <si>
    <t>Lăng Thị Mến</t>
  </si>
  <si>
    <t>21/10/2005</t>
  </si>
  <si>
    <t>08/10/2007</t>
  </si>
  <si>
    <t>04/05/2017</t>
  </si>
  <si>
    <t>05/12/1976</t>
  </si>
  <si>
    <t>25/10/1973</t>
  </si>
  <si>
    <t>15/02/2004</t>
  </si>
  <si>
    <t>18/11/2007</t>
  </si>
  <si>
    <t>Lộc Thị Thắng</t>
  </si>
  <si>
    <t>Lăng Thị Liệu</t>
  </si>
  <si>
    <t>Lăng Văn Dương</t>
  </si>
  <si>
    <t>Hứa Thị Lực</t>
  </si>
  <si>
    <t>Hoàng Thị Lan Anh</t>
  </si>
  <si>
    <t>Hoàng Anh Vũ</t>
  </si>
  <si>
    <t>27/03/1955</t>
  </si>
  <si>
    <t>05/06/1988</t>
  </si>
  <si>
    <t>15/11/1991</t>
  </si>
  <si>
    <t>07/11/2011</t>
  </si>
  <si>
    <t>17/09/2014</t>
  </si>
  <si>
    <t>Hoàng Thị Ly</t>
  </si>
  <si>
    <t>02/02/1970</t>
  </si>
  <si>
    <t>22/11/1966</t>
  </si>
  <si>
    <t>12/11/2001</t>
  </si>
  <si>
    <t>Lộc Thị Hoạch</t>
  </si>
  <si>
    <t>Nông Văn Hậu</t>
  </si>
  <si>
    <t>Nông Văn Thạch</t>
  </si>
  <si>
    <t>01/10/1978</t>
  </si>
  <si>
    <t>16/07/1979</t>
  </si>
  <si>
    <t>30/06/1998</t>
  </si>
  <si>
    <t>29/06/2016</t>
  </si>
  <si>
    <t>Nông Thị Chiêm</t>
  </si>
  <si>
    <t>Nông Văn Lô</t>
  </si>
  <si>
    <t>09/12/1954</t>
  </si>
  <si>
    <t>01/02/1991</t>
  </si>
  <si>
    <t>Hoàng Thị Sláy</t>
  </si>
  <si>
    <t>Lý Văn Hải</t>
  </si>
  <si>
    <t>Nông Bích Cừu</t>
  </si>
  <si>
    <t>Lý Tuấn Kiệt</t>
  </si>
  <si>
    <t>27/10/1956</t>
  </si>
  <si>
    <t>21/12/1954</t>
  </si>
  <si>
    <t>24/10/1995</t>
  </si>
  <si>
    <t>17/12/1997</t>
  </si>
  <si>
    <t>Lưu Thị Sèn</t>
  </si>
  <si>
    <t>21/06/1960</t>
  </si>
  <si>
    <t>21/10/1958</t>
  </si>
  <si>
    <t>Hoàng Nhật Quang Cảnh</t>
  </si>
  <si>
    <t>Lăng Hoàng Hiền Diệu</t>
  </si>
  <si>
    <t>08/09/1984</t>
  </si>
  <si>
    <t>16/04/2007</t>
  </si>
  <si>
    <t>09/11/2008</t>
  </si>
  <si>
    <t>Đàm Văn Đủ</t>
  </si>
  <si>
    <t>Vi Thị Diệp</t>
  </si>
  <si>
    <t>Đàm Thị Thu Phương</t>
  </si>
  <si>
    <t>Đàm Thái Tú</t>
  </si>
  <si>
    <t>10/10/1960</t>
  </si>
  <si>
    <t>12/12/1990</t>
  </si>
  <si>
    <t>30/09/1992</t>
  </si>
  <si>
    <t>11/11/2013</t>
  </si>
  <si>
    <t>Hoàng Văn Nhất</t>
  </si>
  <si>
    <t>Hoàng Thị Mới</t>
  </si>
  <si>
    <t>Hoàng Đức Hải</t>
  </si>
  <si>
    <t>25/08/1974</t>
  </si>
  <si>
    <t>02/06/2004</t>
  </si>
  <si>
    <t>23/07/2023</t>
  </si>
  <si>
    <t>Nông Văn Đạo</t>
  </si>
  <si>
    <t>Vi Thị Chiêng</t>
  </si>
  <si>
    <t>04/03/1963</t>
  </si>
  <si>
    <t>13/01/1993</t>
  </si>
  <si>
    <t>22/02/1932</t>
  </si>
  <si>
    <t>Đàm Thị Độ</t>
  </si>
  <si>
    <t>Hứa Văn Đạt</t>
  </si>
  <si>
    <t>26/01/1972</t>
  </si>
  <si>
    <t>26/08/1968</t>
  </si>
  <si>
    <t>16/08/2007</t>
  </si>
  <si>
    <t>28/06/2002</t>
  </si>
  <si>
    <t>Hứa Thị Sương</t>
  </si>
  <si>
    <t>Lăng Thị Mít</t>
  </si>
  <si>
    <t>Triệu Thị Cò</t>
  </si>
  <si>
    <t>Hoàng Văn Nam</t>
  </si>
  <si>
    <t>Hoàng Khôi Nguyên</t>
  </si>
  <si>
    <t>06/02/1980</t>
  </si>
  <si>
    <t>16/10/1979</t>
  </si>
  <si>
    <t>05/1957</t>
  </si>
  <si>
    <t>16/11/1996</t>
  </si>
  <si>
    <t>18/01/2018</t>
  </si>
  <si>
    <t>Hoàng Văn Phấn</t>
  </si>
  <si>
    <t>Dương Thị Quyên</t>
  </si>
  <si>
    <t>Đỗ Thị Quyên</t>
  </si>
  <si>
    <t>Lý Thị Đại</t>
  </si>
  <si>
    <t>Luân Thùy Linh</t>
  </si>
  <si>
    <t>Chu Thị Sơn</t>
  </si>
  <si>
    <t>27/06/1985</t>
  </si>
  <si>
    <t>03/02/2006</t>
  </si>
  <si>
    <t>Hoàng Thị Thủy</t>
  </si>
  <si>
    <t>Hoàng Văn Khải</t>
  </si>
  <si>
    <t>07/10/1985</t>
  </si>
  <si>
    <t>29/10/2007</t>
  </si>
  <si>
    <t>25/12/2011</t>
  </si>
  <si>
    <t xml:space="preserve">Hoàng Thị Dảo </t>
  </si>
  <si>
    <t>Lăng Văn Giang</t>
  </si>
  <si>
    <t>Hoàng Thị Bảy</t>
  </si>
  <si>
    <t>Lăng Thị Kiều Nhung</t>
  </si>
  <si>
    <t>Lăng Minh Huấn</t>
  </si>
  <si>
    <t>02/12/1957</t>
  </si>
  <si>
    <t>02/02/1960</t>
  </si>
  <si>
    <t>17/05/1988</t>
  </si>
  <si>
    <t>24/11/1995</t>
  </si>
  <si>
    <t>11/12/2014</t>
  </si>
  <si>
    <t>17/01/2020</t>
  </si>
  <si>
    <t>Hoàng Văn Long</t>
  </si>
  <si>
    <t>15/02/1961</t>
  </si>
  <si>
    <t>27/11/2005</t>
  </si>
  <si>
    <t>Vi Thị Ve</t>
  </si>
  <si>
    <t>09/01/1978</t>
  </si>
  <si>
    <t>03/03/1975</t>
  </si>
  <si>
    <t>Hoàng Thị Hương</t>
  </si>
  <si>
    <t>13/06/1986</t>
  </si>
  <si>
    <t>25/03/1959</t>
  </si>
  <si>
    <t>Hoàng Thị Thúy</t>
  </si>
  <si>
    <t>Lương Bảo Châm</t>
  </si>
  <si>
    <t>Lương Bảo Uyên</t>
  </si>
  <si>
    <t>Lương Bảo Thanh</t>
  </si>
  <si>
    <t>29/10/1977</t>
  </si>
  <si>
    <t>22/2/1988</t>
  </si>
  <si>
    <t>20/12/2013</t>
  </si>
  <si>
    <t>01/01/2015</t>
  </si>
  <si>
    <t>07/12/1017</t>
  </si>
  <si>
    <t xml:space="preserve">Hoàng Văn Tuân </t>
  </si>
  <si>
    <t>Hoàng Thị Lít</t>
  </si>
  <si>
    <t>Hoàng Bảo Linh</t>
  </si>
  <si>
    <t>09/10/1990</t>
  </si>
  <si>
    <t>Hoàng Văn Cường</t>
  </si>
  <si>
    <t>Vy Thị Sim</t>
  </si>
  <si>
    <t>Hoàng Thị Thịnh</t>
  </si>
  <si>
    <t>Nguyễn Văn Thực</t>
  </si>
  <si>
    <t>18/09/1981</t>
  </si>
  <si>
    <t>Đã chết</t>
  </si>
  <si>
    <t>Hoàng Thị Nhạn</t>
  </si>
  <si>
    <t>22/03/1950</t>
  </si>
  <si>
    <t>DANH SÁCH HỘ LÀM NÔNG NGHIỆP, LÂM NGHIỆP,…..CÓ MỨC SỐNG TRUNG BÌNH</t>
  </si>
  <si>
    <t>28/08/1958</t>
  </si>
  <si>
    <t>Đặng Thị Nhộ</t>
  </si>
  <si>
    <t>01/08/1984</t>
  </si>
  <si>
    <t>17/07/1944</t>
  </si>
  <si>
    <t>26/12/2009</t>
  </si>
  <si>
    <t>26/10/2017</t>
  </si>
  <si>
    <t>27/04/1997</t>
  </si>
  <si>
    <t>Nguyễn Kiều Thanh</t>
  </si>
  <si>
    <t>28/05/1978</t>
  </si>
  <si>
    <t>19/12/2007</t>
  </si>
  <si>
    <t>22/12/2002</t>
  </si>
  <si>
    <t>Nguyễn Thanh Mai</t>
  </si>
  <si>
    <t>12/07/1957</t>
  </si>
  <si>
    <t>Đoạn Thị Nhình</t>
  </si>
  <si>
    <t>26/06/1959</t>
  </si>
  <si>
    <t>29/11/1981</t>
  </si>
  <si>
    <t>02/04/1984</t>
  </si>
  <si>
    <t>Lăng Thị Vịnh</t>
  </si>
  <si>
    <t>12/04/1963</t>
  </si>
  <si>
    <t>Vy Thị Nhung</t>
  </si>
  <si>
    <t>17/07/1953</t>
  </si>
  <si>
    <t>07/08/1990</t>
  </si>
  <si>
    <t>Vy Văn Nam</t>
  </si>
  <si>
    <t>10/01/1988</t>
  </si>
  <si>
    <t>13/08/1987</t>
  </si>
  <si>
    <t>Vy Ngọc Linh</t>
  </si>
  <si>
    <t>01/02/2017</t>
  </si>
  <si>
    <t>Vy Bảo Hân</t>
  </si>
  <si>
    <t>09/08/2018</t>
  </si>
  <si>
    <t>06/05/1984</t>
  </si>
  <si>
    <t>03/04/1986</t>
  </si>
  <si>
    <t>26/01/2006</t>
  </si>
  <si>
    <t>Luân Ngọc Hoài</t>
  </si>
  <si>
    <t>09/04/2007</t>
  </si>
  <si>
    <t>Luân Thị Kim Oanh</t>
  </si>
  <si>
    <t>06/06/2014</t>
  </si>
  <si>
    <t>13/02/1944</t>
  </si>
  <si>
    <t>17/10/1962</t>
  </si>
  <si>
    <t>08/07/1985</t>
  </si>
  <si>
    <t>27/12/2009</t>
  </si>
  <si>
    <t>21/06/2016</t>
  </si>
  <si>
    <t>2023</t>
  </si>
  <si>
    <t>Hoàng Thế Vương</t>
  </si>
  <si>
    <t>Hoàng Quốc Khánh</t>
  </si>
  <si>
    <t>17/11/2009</t>
  </si>
  <si>
    <t>29/01/2016</t>
  </si>
  <si>
    <t>Hoàng Đức Sinh</t>
  </si>
  <si>
    <t>06/01//1983</t>
  </si>
  <si>
    <t>16/08/1984</t>
  </si>
  <si>
    <t>Bế Thị Lành</t>
  </si>
  <si>
    <t>22/01/1984</t>
  </si>
  <si>
    <t>Hoàng Nhật Linh</t>
  </si>
  <si>
    <t>06/05/2004</t>
  </si>
  <si>
    <t>Hoàng Nhã Cầm</t>
  </si>
  <si>
    <t>01/07/2013</t>
  </si>
  <si>
    <t>Lăng Văn Nghĩa</t>
  </si>
  <si>
    <t>Hoàng Minh Hoàng</t>
  </si>
  <si>
    <t>03/05/2021</t>
  </si>
  <si>
    <t>01/08/1957</t>
  </si>
  <si>
    <t>03/05/1953</t>
  </si>
  <si>
    <t>Nguyễn Thị Hậu</t>
  </si>
  <si>
    <t>Nguyễn Thị Thương</t>
  </si>
  <si>
    <t>Nguyễn Phương Anh</t>
  </si>
  <si>
    <t>2015</t>
  </si>
  <si>
    <t>Tổng cộng: 45 hộ 169 nhân khẩu</t>
  </si>
  <si>
    <t xml:space="preserve"> Xã Quảng Lạc</t>
  </si>
  <si>
    <t>Thời điểm rà soát: Năm 2023</t>
  </si>
  <si>
    <t>Sống 1 mình hết tuổi LĐ, hay ốm đau</t>
  </si>
  <si>
    <t>Chủ hộ hết tuổi LĐ, các thành viên trong hộ có người KT, người không có việc làm không ổn định</t>
  </si>
  <si>
    <t>Khuyết tật, đông con, không có VL</t>
  </si>
  <si>
    <t>Có người ốm đau, bệnh tật</t>
  </si>
  <si>
    <t>Hết tuổi LĐ, Khuyết tật, ốm đau, bệnh tật, tai nạn</t>
  </si>
  <si>
    <t xml:space="preserve">  Thời điểm rà soát: Năm 2023</t>
  </si>
  <si>
    <t>Stt nhân khẩu</t>
  </si>
  <si>
    <t>13/03/1956</t>
  </si>
  <si>
    <t>Tổng cộng: 01 hộ: 05 nhân khẩu</t>
  </si>
  <si>
    <t xml:space="preserve"> </t>
  </si>
  <si>
    <t xml:space="preserve"> -</t>
  </si>
  <si>
    <t xml:space="preserve"> - </t>
  </si>
  <si>
    <t xml:space="preserve"> Thời điểm rà soát: Năm 2023</t>
  </si>
  <si>
    <t>(Kèm theo công văn số:  228/QĐ-UBND ngày 20 / 11/2023 của UBND xã Quảng Lạc)</t>
  </si>
  <si>
    <t>Hộ mới phát sinh, sống 1 mình, già yếu, hay ốm đau</t>
  </si>
  <si>
    <t>Sống 1 mình, già yếu, hay ốm đau</t>
  </si>
  <si>
    <t>Bị bệnh nhược cơ, không lao động nặng được</t>
  </si>
  <si>
    <t>Sức khỏe yếu, hay ốm đau, việc làm không ổn định</t>
  </si>
  <si>
    <t>Đang học lớp 11</t>
  </si>
  <si>
    <t>Đang học lớp 6</t>
  </si>
  <si>
    <t>Là người KT nặng</t>
  </si>
  <si>
    <t>Ở nhà làm nông nghiệp</t>
  </si>
  <si>
    <t>Học sinh lớp 1</t>
  </si>
  <si>
    <t>Học sinh lớp 2</t>
  </si>
  <si>
    <t>Học sinh lớp 5 tuổi</t>
  </si>
  <si>
    <t>Chưa đi học</t>
  </si>
  <si>
    <t>Người KT nặng</t>
  </si>
  <si>
    <t>Ở nhà làm ruộng</t>
  </si>
  <si>
    <t>Đã nghỉ học, đi làm thuê</t>
  </si>
  <si>
    <t>07/10/1969</t>
  </si>
  <si>
    <t>11/07/2006</t>
  </si>
  <si>
    <t>Bị ngã gãy chân, hiện đi lại khó khăn, già yếu không lao động được</t>
  </si>
  <si>
    <t>Đi làm thuê</t>
  </si>
  <si>
    <t>Học sinh lớp 8</t>
  </si>
  <si>
    <t>Học sinh lớp 9</t>
  </si>
  <si>
    <t>13/01/1933</t>
  </si>
  <si>
    <t>Học sinh lớp 1, bị mắc bệnh suất huyết tiểu bạch cầu</t>
  </si>
  <si>
    <t>Tuổi cao già yếu</t>
  </si>
  <si>
    <t>Sức khỏe yếu bị mắc bệnh lao màng não</t>
  </si>
  <si>
    <t>Đi làm phụ xây, công việc không ổn định</t>
  </si>
  <si>
    <t>Học sinh lớp 11</t>
  </si>
  <si>
    <t>Học sinh lớp 12</t>
  </si>
  <si>
    <t xml:space="preserve">Học sinh lớp 5 </t>
  </si>
  <si>
    <t>Hộ mới phát sinh, sức  khỏe yếu mắc bệnh phổi, không lao động được</t>
  </si>
  <si>
    <t>Bị tai biến, hiện chưa nói được và liệt 1 bàn tay</t>
  </si>
  <si>
    <t>Học sinh lớp 10</t>
  </si>
  <si>
    <t>Học sinh lớp 6</t>
  </si>
  <si>
    <t>Học sinh lớp 3 tuổi</t>
  </si>
  <si>
    <t>Hiện đang học nghề</t>
  </si>
  <si>
    <t>Ở nhà làm ruộng, có chồng đã chết</t>
  </si>
  <si>
    <t>Đi làm công ty làm thời vụ</t>
  </si>
  <si>
    <t>Học sinh lớp 4</t>
  </si>
  <si>
    <t>chưa đi học</t>
  </si>
  <si>
    <t>Đã nghỉ học</t>
  </si>
  <si>
    <t>Sống 1 mình tuổi cao sức yếu, hay ốm đau</t>
  </si>
  <si>
    <t>15/04/1984</t>
  </si>
  <si>
    <t>Lương Thị Be</t>
  </si>
  <si>
    <t>Đi làm thuê, công việc không ổn định</t>
  </si>
  <si>
    <t>Người KT đặc biệt nặng</t>
  </si>
  <si>
    <t xml:space="preserve"> Tuổi cao sức yếu, làm nông nghiệp</t>
  </si>
  <si>
    <t>Tuổi cao sức yếu, làm nông nghiệp</t>
  </si>
  <si>
    <t>Người KT nặng, đang là sinh viên đại học</t>
  </si>
  <si>
    <t>Học sinh lớp 7</t>
  </si>
  <si>
    <t xml:space="preserve">Ở nhà làm nông nghiệp, hay ốm đau, mắc bệnh sỏi mật </t>
  </si>
  <si>
    <t>Học sinh lớp 5</t>
  </si>
  <si>
    <t>Từ hộ nghèo lên cận nghèo, tuổi cao sức yếu</t>
  </si>
  <si>
    <t xml:space="preserve">Đi làm công ty </t>
  </si>
  <si>
    <t>Mới tốt nghiệp THPT</t>
  </si>
  <si>
    <t>Từ hộ nghèo lên cận nghèo, Người KT nặng sống một mình</t>
  </si>
  <si>
    <t>Người KT Đặc biệt nặng</t>
  </si>
  <si>
    <t>Học sinh lớp 2 tuổi</t>
  </si>
  <si>
    <t xml:space="preserve"> Ở nhà làm nông nghiệp</t>
  </si>
  <si>
    <t xml:space="preserve">Học sinh lớp 3 </t>
  </si>
  <si>
    <t>Lâm Nhất Chung</t>
  </si>
  <si>
    <t>22/9/2013</t>
  </si>
  <si>
    <t>18/08/1987</t>
  </si>
  <si>
    <t>10/05/1985</t>
  </si>
  <si>
    <t>Vy Thị Tràng</t>
  </si>
  <si>
    <t>(Kèm theo thông Quyết định số:  128/UBND ngày 05/12/2023 của UBND xã Quảng Lạc)</t>
  </si>
  <si>
    <t>DANH SÁCH HỘ NGHÈO, HỘ CẬN NGHÈO, HỘ THOÁT NGHÈO, HỘ THOÁT CẬN NGHÈO NĂM 2023</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</si>
</sst>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1010000]d/m/yyyy;@"/>
    <numFmt numFmtId="181" formatCode="0.0"/>
    <numFmt numFmtId="182" formatCode="0.000000"/>
    <numFmt numFmtId="183" formatCode="0.00000"/>
    <numFmt numFmtId="184" formatCode="0.00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s>
  <fonts count="82">
    <font>
      <sz val="14"/>
      <color theme="1"/>
      <name val="Times New Roman"/>
      <family val="2"/>
    </font>
    <font>
      <sz val="11"/>
      <color indexed="8"/>
      <name val="Calibri"/>
      <family val="2"/>
    </font>
    <font>
      <b/>
      <sz val="14"/>
      <color indexed="8"/>
      <name val="Times New Roman"/>
      <family val="1"/>
    </font>
    <font>
      <sz val="10"/>
      <color indexed="8"/>
      <name val="Times New Roman"/>
      <family val="1"/>
    </font>
    <font>
      <sz val="14"/>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9"/>
      <color indexed="8"/>
      <name val="Times New Roman"/>
      <family val="1"/>
    </font>
    <font>
      <b/>
      <sz val="4"/>
      <color indexed="8"/>
      <name val="Times New Roman"/>
      <family val="1"/>
    </font>
    <font>
      <b/>
      <sz val="9"/>
      <color indexed="8"/>
      <name val="Times New Roman"/>
      <family val="1"/>
    </font>
    <font>
      <b/>
      <i/>
      <sz val="9"/>
      <color indexed="8"/>
      <name val="Times New Roman"/>
      <family val="1"/>
    </font>
    <font>
      <sz val="6"/>
      <color indexed="8"/>
      <name val="Times New Roman"/>
      <family val="1"/>
    </font>
    <font>
      <b/>
      <i/>
      <sz val="11"/>
      <color indexed="8"/>
      <name val="Times New Roman"/>
      <family val="1"/>
    </font>
    <font>
      <sz val="8"/>
      <name val="Times New Roman"/>
      <family val="2"/>
    </font>
    <font>
      <b/>
      <sz val="10"/>
      <color indexed="8"/>
      <name val="Times New Roman"/>
      <family val="1"/>
    </font>
    <font>
      <sz val="12"/>
      <name val="Times New Roman"/>
      <family val="1"/>
    </font>
    <font>
      <b/>
      <sz val="12"/>
      <name val="Times New Roman"/>
      <family val="1"/>
    </font>
    <font>
      <b/>
      <sz val="10"/>
      <name val="Times New Roman"/>
      <family val="1"/>
    </font>
    <font>
      <sz val="10"/>
      <name val="Arial"/>
      <family val="2"/>
    </font>
    <font>
      <sz val="11"/>
      <name val="Times New Roman"/>
      <family val="1"/>
    </font>
    <font>
      <sz val="10"/>
      <name val="Times New Roman"/>
      <family val="1"/>
    </font>
    <font>
      <b/>
      <sz val="11"/>
      <name val="Times New Roman"/>
      <family val="1"/>
    </font>
    <font>
      <i/>
      <sz val="11"/>
      <color indexed="8"/>
      <name val="Times New Roman"/>
      <family val="1"/>
    </font>
    <font>
      <sz val="8"/>
      <color indexed="8"/>
      <name val="Times New Roman"/>
      <family val="1"/>
    </font>
    <font>
      <b/>
      <sz val="8"/>
      <color indexed="8"/>
      <name val="Times New Roman"/>
      <family val="1"/>
    </font>
    <font>
      <i/>
      <sz val="12"/>
      <name val="Times New Roman"/>
      <family val="1"/>
    </font>
    <font>
      <b/>
      <u val="single"/>
      <sz val="12"/>
      <color indexed="8"/>
      <name val="Times New Roman"/>
      <family val="1"/>
    </font>
    <font>
      <b/>
      <sz val="9"/>
      <color indexed="10"/>
      <name val="Times New Roman"/>
      <family val="1"/>
    </font>
    <font>
      <b/>
      <sz val="13"/>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i/>
      <sz val="14"/>
      <color indexed="8"/>
      <name val="Times New Roman"/>
      <family val="1"/>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u val="single"/>
      <sz val="14"/>
      <color theme="10"/>
      <name val="Times New Roman"/>
      <family val="2"/>
    </font>
    <font>
      <u val="single"/>
      <sz val="14"/>
      <color theme="11"/>
      <name val="Times New Roman"/>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b/>
      <sz val="14"/>
      <color theme="1"/>
      <name val="Times New Roman"/>
      <family val="1"/>
    </font>
    <font>
      <b/>
      <sz val="12"/>
      <color theme="1"/>
      <name val="Times New Roman"/>
      <family val="1"/>
    </font>
    <font>
      <sz val="12"/>
      <color theme="1"/>
      <name val="Times New Roman"/>
      <family val="1"/>
    </font>
    <font>
      <b/>
      <sz val="12"/>
      <color rgb="FF000000"/>
      <name val="Times New Roman"/>
      <family val="1"/>
    </font>
    <font>
      <b/>
      <sz val="12"/>
      <color rgb="FFFF0000"/>
      <name val="Times New Roman"/>
      <family val="1"/>
    </font>
    <font>
      <sz val="12"/>
      <color rgb="FF000000"/>
      <name val="Times New Roman"/>
      <family val="1"/>
    </font>
    <font>
      <i/>
      <sz val="14"/>
      <color theme="1"/>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bottom style="thin"/>
    </border>
    <border>
      <left style="thin"/>
      <right/>
      <top style="thin"/>
      <bottom style="thin"/>
    </border>
    <border>
      <left style="thin"/>
      <right style="thin"/>
      <top/>
      <bottom style="thin">
        <color indexed="8"/>
      </bottom>
    </border>
    <border>
      <left style="thin"/>
      <right style="thin"/>
      <top style="thin"/>
      <bottom/>
    </border>
    <border>
      <left/>
      <right/>
      <top style="thin"/>
      <bottom style="thin"/>
    </border>
    <border>
      <left/>
      <right style="thin"/>
      <top style="thin"/>
      <bottom style="thin"/>
    </border>
    <border>
      <left style="thin"/>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79" fontId="4" fillId="0" borderId="0" applyFont="0" applyFill="0" applyBorder="0" applyAlignment="0" applyProtection="0"/>
    <xf numFmtId="178" fontId="4" fillId="0" borderId="0" applyFon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6" borderId="4" applyNumberFormat="0" applyAlignment="0" applyProtection="0"/>
    <xf numFmtId="0" fontId="61" fillId="27" borderId="5" applyNumberFormat="0" applyAlignment="0" applyProtection="0"/>
    <xf numFmtId="0" fontId="4" fillId="28" borderId="6" applyNumberFormat="0" applyFont="0" applyAlignment="0" applyProtection="0"/>
    <xf numFmtId="0" fontId="62" fillId="29" borderId="7" applyNumberFormat="0" applyAlignment="0" applyProtection="0"/>
    <xf numFmtId="0" fontId="23" fillId="0" borderId="0">
      <alignment/>
      <protection/>
    </xf>
    <xf numFmtId="0" fontId="23" fillId="0" borderId="0">
      <alignment/>
      <protection/>
    </xf>
    <xf numFmtId="0" fontId="20" fillId="0" borderId="0">
      <alignment/>
      <protection/>
    </xf>
    <xf numFmtId="0" fontId="63" fillId="0" borderId="8" applyNumberFormat="0" applyFill="0" applyAlignment="0" applyProtection="0"/>
    <xf numFmtId="9" fontId="4"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6" fillId="0" borderId="0" applyNumberFormat="0" applyFill="0" applyBorder="0" applyAlignment="0" applyProtection="0"/>
    <xf numFmtId="0" fontId="67" fillId="26" borderId="5" applyNumberFormat="0" applyAlignment="0" applyProtection="0"/>
    <xf numFmtId="0" fontId="68" fillId="0" borderId="9" applyNumberFormat="0" applyFill="0" applyAlignment="0" applyProtection="0"/>
    <xf numFmtId="0" fontId="69" fillId="30" borderId="0" applyNumberFormat="0" applyBorder="0" applyAlignment="0" applyProtection="0"/>
    <xf numFmtId="0" fontId="70" fillId="31"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254">
    <xf numFmtId="0" fontId="0" fillId="0" borderId="0" xfId="0" applyAlignment="1">
      <alignment/>
    </xf>
    <xf numFmtId="0" fontId="0" fillId="0" borderId="0" xfId="0" applyBorder="1" applyAlignment="1">
      <alignment/>
    </xf>
    <xf numFmtId="0" fontId="5" fillId="0" borderId="0" xfId="0" applyFont="1" applyAlignment="1">
      <alignment vertical="center"/>
    </xf>
    <xf numFmtId="0" fontId="9" fillId="0" borderId="0" xfId="0" applyFont="1" applyAlignment="1">
      <alignment vertical="center"/>
    </xf>
    <xf numFmtId="0" fontId="10" fillId="0" borderId="0" xfId="0" applyFont="1" applyAlignment="1">
      <alignment/>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9" fillId="0" borderId="0" xfId="0" applyFont="1" applyAlignment="1">
      <alignment/>
    </xf>
    <xf numFmtId="1" fontId="10" fillId="0" borderId="0" xfId="0" applyNumberFormat="1" applyFont="1" applyAlignment="1">
      <alignment/>
    </xf>
    <xf numFmtId="1" fontId="0" fillId="0" borderId="0" xfId="0" applyNumberFormat="1" applyAlignment="1">
      <alignment/>
    </xf>
    <xf numFmtId="2" fontId="10" fillId="0" borderId="0" xfId="0" applyNumberFormat="1" applyFont="1" applyAlignment="1">
      <alignment/>
    </xf>
    <xf numFmtId="2" fontId="0" fillId="0" borderId="0" xfId="0" applyNumberFormat="1" applyAlignment="1">
      <alignment/>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vertical="center" wrapText="1"/>
    </xf>
    <xf numFmtId="0" fontId="13" fillId="0" borderId="0" xfId="0" applyFont="1" applyAlignment="1">
      <alignment vertical="center"/>
    </xf>
    <xf numFmtId="0" fontId="8" fillId="0" borderId="10" xfId="0" applyFont="1" applyBorder="1" applyAlignment="1">
      <alignment vertical="center" wrapText="1"/>
    </xf>
    <xf numFmtId="0" fontId="13" fillId="0" borderId="0" xfId="0" applyFont="1" applyAlignment="1">
      <alignment horizontal="center" vertical="center"/>
    </xf>
    <xf numFmtId="0" fontId="14" fillId="0" borderId="10" xfId="0" applyFont="1" applyBorder="1" applyAlignment="1">
      <alignment horizontal="center" vertical="center" wrapText="1"/>
    </xf>
    <xf numFmtId="0" fontId="8" fillId="0" borderId="0" xfId="0" applyFont="1" applyAlignment="1">
      <alignment vertical="center"/>
    </xf>
    <xf numFmtId="0" fontId="16" fillId="0" borderId="0" xfId="0" applyFont="1" applyAlignment="1">
      <alignment vertical="center"/>
    </xf>
    <xf numFmtId="0" fontId="15" fillId="0" borderId="10" xfId="0" applyFont="1" applyBorder="1" applyAlignment="1">
      <alignment horizontal="right" vertical="center" wrapText="1"/>
    </xf>
    <xf numFmtId="0" fontId="15"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xf>
    <xf numFmtId="0" fontId="3" fillId="33" borderId="10" xfId="0" applyFont="1" applyFill="1" applyBorder="1" applyAlignment="1">
      <alignment horizontal="center" vertical="center" wrapText="1"/>
    </xf>
    <xf numFmtId="0" fontId="21" fillId="0" borderId="11" xfId="0" applyFont="1" applyFill="1" applyBorder="1" applyAlignment="1">
      <alignment horizontal="center" wrapText="1"/>
    </xf>
    <xf numFmtId="0" fontId="20" fillId="0" borderId="0" xfId="0" applyFont="1" applyFill="1" applyAlignment="1">
      <alignment/>
    </xf>
    <xf numFmtId="0" fontId="21" fillId="0" borderId="10" xfId="0" applyFont="1" applyFill="1" applyBorder="1" applyAlignment="1">
      <alignment horizontal="center" vertical="center" wrapText="1"/>
    </xf>
    <xf numFmtId="0" fontId="20" fillId="0" borderId="0" xfId="0" applyFont="1" applyFill="1" applyAlignment="1">
      <alignment/>
    </xf>
    <xf numFmtId="0" fontId="21" fillId="0" borderId="0" xfId="0" applyFont="1" applyFill="1" applyAlignment="1">
      <alignment/>
    </xf>
    <xf numFmtId="0" fontId="20" fillId="0" borderId="0" xfId="0" applyFont="1" applyFill="1" applyBorder="1" applyAlignment="1">
      <alignment/>
    </xf>
    <xf numFmtId="0" fontId="20" fillId="0" borderId="10" xfId="0" applyFont="1" applyFill="1" applyBorder="1" applyAlignment="1">
      <alignment/>
    </xf>
    <xf numFmtId="0" fontId="21" fillId="0" borderId="10" xfId="0" applyFont="1" applyFill="1" applyBorder="1" applyAlignment="1">
      <alignment/>
    </xf>
    <xf numFmtId="0" fontId="20" fillId="0" borderId="10" xfId="0" applyFont="1" applyFill="1" applyBorder="1" applyAlignment="1">
      <alignment/>
    </xf>
    <xf numFmtId="0" fontId="20" fillId="0" borderId="10" xfId="0" applyFont="1" applyFill="1" applyBorder="1" applyAlignment="1">
      <alignment horizontal="center"/>
    </xf>
    <xf numFmtId="0" fontId="21" fillId="0" borderId="10" xfId="0" applyFont="1" applyFill="1" applyBorder="1" applyAlignment="1">
      <alignment horizontal="center"/>
    </xf>
    <xf numFmtId="0" fontId="21" fillId="0" borderId="10" xfId="0" applyFont="1" applyFill="1" applyBorder="1" applyAlignment="1">
      <alignment horizontal="left"/>
    </xf>
    <xf numFmtId="0" fontId="10" fillId="0" borderId="10" xfId="0" applyFont="1" applyBorder="1" applyAlignment="1">
      <alignment horizontal="left" vertical="center" wrapText="1"/>
    </xf>
    <xf numFmtId="0" fontId="20" fillId="0" borderId="10" xfId="0" applyFont="1" applyBorder="1" applyAlignment="1">
      <alignment horizontal="left" vertical="center" wrapText="1"/>
    </xf>
    <xf numFmtId="0" fontId="9" fillId="0" borderId="0" xfId="0" applyFont="1" applyAlignment="1">
      <alignment horizontal="center" vertical="center"/>
    </xf>
    <xf numFmtId="0" fontId="24" fillId="0" borderId="10" xfId="0" applyFont="1" applyBorder="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vertical="center"/>
    </xf>
    <xf numFmtId="0" fontId="9" fillId="0" borderId="0" xfId="0" applyFont="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19" fillId="33" borderId="10" xfId="0" applyFont="1" applyFill="1" applyBorder="1" applyAlignment="1">
      <alignment horizontal="center" vertical="center" wrapText="1"/>
    </xf>
    <xf numFmtId="0" fontId="0" fillId="0" borderId="12" xfId="0" applyBorder="1" applyAlignment="1">
      <alignment/>
    </xf>
    <xf numFmtId="0" fontId="11" fillId="0" borderId="12" xfId="0" applyFont="1" applyBorder="1" applyAlignment="1">
      <alignment/>
    </xf>
    <xf numFmtId="0" fontId="9" fillId="0" borderId="13" xfId="0" applyFont="1" applyBorder="1" applyAlignment="1">
      <alignment/>
    </xf>
    <xf numFmtId="0" fontId="9" fillId="0" borderId="0" xfId="0" applyFont="1" applyBorder="1" applyAlignment="1">
      <alignment/>
    </xf>
    <xf numFmtId="0" fontId="11" fillId="0" borderId="0" xfId="0" applyFont="1" applyBorder="1" applyAlignment="1">
      <alignment/>
    </xf>
    <xf numFmtId="0" fontId="74" fillId="0" borderId="0" xfId="0" applyFont="1" applyBorder="1" applyAlignment="1">
      <alignment horizontal="center"/>
    </xf>
    <xf numFmtId="0" fontId="9" fillId="0" borderId="13" xfId="0" applyFont="1" applyBorder="1" applyAlignment="1">
      <alignment vertical="center"/>
    </xf>
    <xf numFmtId="0" fontId="74" fillId="0" borderId="0" xfId="0" applyFont="1" applyBorder="1" applyAlignment="1">
      <alignment horizontal="center"/>
    </xf>
    <xf numFmtId="0" fontId="9" fillId="0" borderId="10" xfId="0" applyFont="1" applyBorder="1" applyAlignment="1">
      <alignment horizontal="center"/>
    </xf>
    <xf numFmtId="1" fontId="8" fillId="0" borderId="10" xfId="0" applyNumberFormat="1" applyFont="1" applyBorder="1" applyAlignment="1">
      <alignment horizontal="center" vertical="center" wrapText="1"/>
    </xf>
    <xf numFmtId="181" fontId="9" fillId="0" borderId="10" xfId="0" applyNumberFormat="1" applyFont="1" applyBorder="1" applyAlignment="1">
      <alignment horizontal="center" vertical="center"/>
    </xf>
    <xf numFmtId="181" fontId="9" fillId="0" borderId="10"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21" fillId="0" borderId="10" xfId="0" applyFont="1" applyBorder="1" applyAlignment="1">
      <alignment vertical="center" wrapText="1"/>
    </xf>
    <xf numFmtId="0" fontId="20" fillId="0" borderId="10" xfId="0" applyFont="1" applyBorder="1" applyAlignment="1">
      <alignment vertical="center" wrapText="1"/>
    </xf>
    <xf numFmtId="49" fontId="9" fillId="0" borderId="1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0" fontId="9" fillId="0" borderId="10" xfId="0" applyFont="1" applyBorder="1" applyAlignment="1">
      <alignment wrapText="1"/>
    </xf>
    <xf numFmtId="0" fontId="9" fillId="0" borderId="10" xfId="51" applyFont="1" applyBorder="1" applyAlignment="1">
      <alignment/>
      <protection/>
    </xf>
    <xf numFmtId="0" fontId="21" fillId="0" borderId="10" xfId="0" applyNumberFormat="1" applyFont="1" applyBorder="1" applyAlignment="1">
      <alignment/>
    </xf>
    <xf numFmtId="0" fontId="20" fillId="0" borderId="10" xfId="0" applyNumberFormat="1" applyFont="1" applyBorder="1" applyAlignment="1">
      <alignment/>
    </xf>
    <xf numFmtId="0" fontId="21" fillId="0" borderId="10" xfId="0" applyFont="1" applyBorder="1" applyAlignment="1">
      <alignment horizontal="left"/>
    </xf>
    <xf numFmtId="0" fontId="20" fillId="0" borderId="10" xfId="0" applyFont="1" applyBorder="1" applyAlignment="1">
      <alignment horizontal="left"/>
    </xf>
    <xf numFmtId="0" fontId="21" fillId="0" borderId="10" xfId="0" applyFont="1" applyBorder="1" applyAlignment="1">
      <alignment/>
    </xf>
    <xf numFmtId="0" fontId="10" fillId="0" borderId="10" xfId="51" applyFont="1" applyBorder="1" applyAlignment="1">
      <alignment/>
      <protection/>
    </xf>
    <xf numFmtId="0" fontId="20" fillId="0" borderId="10" xfId="0" applyFont="1" applyFill="1" applyBorder="1" applyAlignment="1" quotePrefix="1">
      <alignment/>
    </xf>
    <xf numFmtId="0" fontId="21" fillId="0" borderId="0" xfId="0" applyFont="1" applyFill="1" applyAlignment="1">
      <alignment/>
    </xf>
    <xf numFmtId="0" fontId="9" fillId="0" borderId="10" xfId="51" applyFont="1" applyBorder="1">
      <alignment/>
      <protection/>
    </xf>
    <xf numFmtId="0" fontId="10" fillId="0" borderId="10" xfId="51" applyFont="1" applyBorder="1">
      <alignment/>
      <protection/>
    </xf>
    <xf numFmtId="0" fontId="20" fillId="0" borderId="10" xfId="0" applyFont="1" applyFill="1" applyBorder="1" applyAlignment="1" quotePrefix="1">
      <alignment/>
    </xf>
    <xf numFmtId="0" fontId="20" fillId="0" borderId="10" xfId="0" applyFont="1" applyFill="1" applyBorder="1" applyAlignment="1">
      <alignment horizontal="left"/>
    </xf>
    <xf numFmtId="0" fontId="21" fillId="0" borderId="10" xfId="0" applyNumberFormat="1" applyFont="1" applyBorder="1" applyAlignment="1">
      <alignment horizontal="left"/>
    </xf>
    <xf numFmtId="0" fontId="20" fillId="0" borderId="10" xfId="0" applyNumberFormat="1" applyFont="1" applyBorder="1" applyAlignment="1">
      <alignment horizontal="left"/>
    </xf>
    <xf numFmtId="0" fontId="21" fillId="0" borderId="10" xfId="0" applyFont="1" applyBorder="1" applyAlignment="1">
      <alignment/>
    </xf>
    <xf numFmtId="0" fontId="20" fillId="0" borderId="10" xfId="0" applyFont="1" applyBorder="1" applyAlignment="1">
      <alignment/>
    </xf>
    <xf numFmtId="0" fontId="10" fillId="0" borderId="10" xfId="0" applyFont="1" applyBorder="1" applyAlignment="1">
      <alignment wrapText="1"/>
    </xf>
    <xf numFmtId="0" fontId="0" fillId="0" borderId="13" xfId="0" applyBorder="1" applyAlignment="1">
      <alignment/>
    </xf>
    <xf numFmtId="0" fontId="75" fillId="0" borderId="0" xfId="0" applyFont="1" applyAlignment="1">
      <alignment horizontal="center"/>
    </xf>
    <xf numFmtId="14" fontId="20" fillId="0" borderId="10" xfId="0" applyNumberFormat="1" applyFont="1" applyFill="1" applyBorder="1" applyAlignment="1">
      <alignment horizontal="left"/>
    </xf>
    <xf numFmtId="0" fontId="10" fillId="0" borderId="15" xfId="0" applyFont="1" applyBorder="1" applyAlignment="1" quotePrefix="1">
      <alignment horizontal="left" vertical="center" wrapText="1"/>
    </xf>
    <xf numFmtId="14" fontId="10" fillId="0" borderId="15" xfId="0" applyNumberFormat="1" applyFont="1" applyBorder="1" applyAlignment="1" quotePrefix="1">
      <alignment horizontal="left" vertical="center" wrapText="1"/>
    </xf>
    <xf numFmtId="0" fontId="10" fillId="0" borderId="15" xfId="0" applyFont="1" applyBorder="1" applyAlignment="1">
      <alignment horizontal="left" vertical="center" wrapText="1"/>
    </xf>
    <xf numFmtId="0" fontId="25" fillId="0" borderId="10" xfId="0" applyFont="1" applyFill="1" applyBorder="1" applyAlignment="1">
      <alignment/>
    </xf>
    <xf numFmtId="0" fontId="27" fillId="0" borderId="10" xfId="0" applyFont="1" applyBorder="1" applyAlignment="1">
      <alignment horizontal="center" vertical="center" wrapText="1"/>
    </xf>
    <xf numFmtId="0" fontId="28" fillId="33" borderId="10" xfId="0" applyFont="1" applyFill="1" applyBorder="1" applyAlignment="1">
      <alignment horizontal="center" vertical="center" wrapText="1"/>
    </xf>
    <xf numFmtId="14" fontId="10" fillId="0" borderId="16" xfId="0" applyNumberFormat="1" applyFont="1" applyBorder="1" applyAlignment="1">
      <alignment horizontal="left" vertical="center" wrapText="1"/>
    </xf>
    <xf numFmtId="0" fontId="10" fillId="0" borderId="16" xfId="0" applyFont="1" applyBorder="1" applyAlignment="1" quotePrefix="1">
      <alignment horizontal="left" vertical="center" wrapText="1"/>
    </xf>
    <xf numFmtId="0" fontId="7" fillId="0" borderId="11" xfId="0" applyFont="1" applyBorder="1" applyAlignment="1">
      <alignment horizontal="center" vertical="center" wrapText="1"/>
    </xf>
    <xf numFmtId="49" fontId="10" fillId="0" borderId="10" xfId="0" applyNumberFormat="1" applyFont="1" applyBorder="1" applyAlignment="1">
      <alignment vertical="center" wrapText="1"/>
    </xf>
    <xf numFmtId="0" fontId="25" fillId="0" borderId="10" xfId="0" applyFont="1" applyFill="1" applyBorder="1" applyAlignment="1">
      <alignment/>
    </xf>
    <xf numFmtId="0" fontId="25" fillId="0" borderId="10" xfId="0" applyFont="1" applyFill="1" applyBorder="1" applyAlignment="1">
      <alignment wrapText="1"/>
    </xf>
    <xf numFmtId="0" fontId="7" fillId="0" borderId="10" xfId="0" applyFont="1" applyBorder="1" applyAlignment="1">
      <alignment vertical="center" wrapText="1"/>
    </xf>
    <xf numFmtId="0" fontId="19" fillId="0" borderId="10" xfId="0" applyFont="1" applyBorder="1" applyAlignment="1">
      <alignment horizontal="center" vertical="top" wrapText="1"/>
    </xf>
    <xf numFmtId="0" fontId="19" fillId="0" borderId="10" xfId="0" applyFont="1" applyFill="1" applyBorder="1" applyAlignment="1">
      <alignment horizontal="center" vertical="top" wrapText="1"/>
    </xf>
    <xf numFmtId="0" fontId="19" fillId="0" borderId="10" xfId="0" applyFont="1" applyBorder="1" applyAlignment="1">
      <alignment vertical="top"/>
    </xf>
    <xf numFmtId="0" fontId="0" fillId="0" borderId="10" xfId="0" applyBorder="1" applyAlignment="1">
      <alignment/>
    </xf>
    <xf numFmtId="0" fontId="8" fillId="0" borderId="10" xfId="0" applyFont="1" applyBorder="1" applyAlignment="1" quotePrefix="1">
      <alignment vertical="center" wrapText="1"/>
    </xf>
    <xf numFmtId="0" fontId="19" fillId="0" borderId="10" xfId="0" applyFont="1" applyBorder="1" applyAlignment="1">
      <alignment vertical="center" wrapText="1"/>
    </xf>
    <xf numFmtId="0" fontId="3" fillId="0" borderId="10" xfId="0" applyFont="1" applyBorder="1" applyAlignment="1">
      <alignment vertical="center" wrapText="1"/>
    </xf>
    <xf numFmtId="0" fontId="12" fillId="0" borderId="10" xfId="0" applyFont="1" applyBorder="1" applyAlignment="1">
      <alignment horizontal="center" vertical="center" wrapText="1"/>
    </xf>
    <xf numFmtId="0" fontId="75" fillId="0" borderId="0" xfId="0" applyFont="1" applyAlignment="1">
      <alignment vertical="center"/>
    </xf>
    <xf numFmtId="0" fontId="76" fillId="0" borderId="0" xfId="0" applyFont="1" applyAlignment="1">
      <alignment/>
    </xf>
    <xf numFmtId="0" fontId="75" fillId="0" borderId="0" xfId="0" applyFont="1" applyAlignment="1">
      <alignment/>
    </xf>
    <xf numFmtId="2" fontId="76" fillId="0" borderId="0" xfId="0" applyNumberFormat="1" applyFont="1" applyAlignment="1">
      <alignment/>
    </xf>
    <xf numFmtId="0" fontId="0" fillId="34" borderId="0" xfId="0" applyFill="1" applyAlignment="1">
      <alignment/>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1" fontId="77" fillId="0" borderId="10" xfId="0" applyNumberFormat="1" applyFont="1" applyBorder="1" applyAlignment="1">
      <alignment horizontal="center" vertical="center" wrapText="1"/>
    </xf>
    <xf numFmtId="2" fontId="77" fillId="0" borderId="10" xfId="0" applyNumberFormat="1" applyFont="1" applyBorder="1" applyAlignment="1">
      <alignment horizontal="center" vertical="center" wrapText="1"/>
    </xf>
    <xf numFmtId="0" fontId="75" fillId="0" borderId="10" xfId="0" applyFont="1" applyBorder="1" applyAlignment="1">
      <alignment horizontal="center" vertical="center" wrapText="1"/>
    </xf>
    <xf numFmtId="0" fontId="75" fillId="34" borderId="10" xfId="0" applyFont="1" applyFill="1" applyBorder="1" applyAlignment="1">
      <alignment horizontal="center" vertical="center" wrapText="1"/>
    </xf>
    <xf numFmtId="0" fontId="77" fillId="0" borderId="10" xfId="0" applyFont="1" applyBorder="1" applyAlignment="1">
      <alignment vertical="center" wrapText="1"/>
    </xf>
    <xf numFmtId="0" fontId="76" fillId="0" borderId="10" xfId="0" applyFont="1" applyBorder="1" applyAlignment="1">
      <alignment vertical="center" wrapText="1"/>
    </xf>
    <xf numFmtId="1" fontId="76" fillId="0" borderId="10" xfId="0" applyNumberFormat="1" applyFont="1" applyBorder="1" applyAlignment="1">
      <alignment vertical="center" wrapText="1"/>
    </xf>
    <xf numFmtId="2" fontId="76" fillId="0" borderId="10" xfId="0" applyNumberFormat="1" applyFont="1" applyBorder="1" applyAlignment="1">
      <alignment vertical="center" wrapText="1"/>
    </xf>
    <xf numFmtId="0" fontId="0" fillId="34" borderId="10" xfId="0" applyFill="1" applyBorder="1" applyAlignment="1">
      <alignment/>
    </xf>
    <xf numFmtId="0" fontId="79" fillId="0" borderId="10" xfId="0" applyFont="1" applyBorder="1" applyAlignment="1">
      <alignment horizontal="center" vertical="center" wrapText="1"/>
    </xf>
    <xf numFmtId="0" fontId="76" fillId="0" borderId="10" xfId="0" applyFont="1" applyBorder="1" applyAlignment="1">
      <alignment horizontal="center" vertical="center" wrapText="1"/>
    </xf>
    <xf numFmtId="181" fontId="76" fillId="0" borderId="10" xfId="0" applyNumberFormat="1" applyFont="1" applyBorder="1" applyAlignment="1">
      <alignment horizontal="center" vertical="center" wrapText="1"/>
    </xf>
    <xf numFmtId="0" fontId="9" fillId="0" borderId="10" xfId="0" applyFont="1" applyBorder="1" applyAlignment="1">
      <alignment vertical="center" wrapText="1"/>
    </xf>
    <xf numFmtId="181" fontId="75" fillId="0" borderId="10" xfId="0" applyNumberFormat="1" applyFont="1" applyBorder="1" applyAlignment="1">
      <alignment horizontal="center" vertical="center" wrapText="1"/>
    </xf>
    <xf numFmtId="2" fontId="75" fillId="0" borderId="10"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14" fontId="10" fillId="0" borderId="17" xfId="49" applyNumberFormat="1" applyFont="1" applyBorder="1" applyAlignment="1" quotePrefix="1">
      <alignment horizontal="left" vertical="center" wrapText="1"/>
      <protection/>
    </xf>
    <xf numFmtId="14" fontId="10" fillId="0" borderId="16" xfId="0" applyNumberFormat="1" applyFont="1" applyBorder="1" applyAlignment="1" quotePrefix="1">
      <alignment horizontal="left" vertical="center" wrapText="1"/>
    </xf>
    <xf numFmtId="0" fontId="20" fillId="0" borderId="10" xfId="0" applyFont="1" applyFill="1" applyBorder="1" applyAlignment="1">
      <alignment vertical="center"/>
    </xf>
    <xf numFmtId="0" fontId="9" fillId="0" borderId="10" xfId="51" applyFont="1" applyBorder="1" applyAlignment="1">
      <alignment vertical="center"/>
      <protection/>
    </xf>
    <xf numFmtId="0" fontId="20" fillId="0" borderId="10" xfId="0" applyFont="1" applyFill="1" applyBorder="1" applyAlignment="1" quotePrefix="1">
      <alignment vertical="center"/>
    </xf>
    <xf numFmtId="0" fontId="21" fillId="0" borderId="10" xfId="0" applyFont="1" applyFill="1" applyBorder="1" applyAlignment="1">
      <alignment horizontal="center" vertical="center"/>
    </xf>
    <xf numFmtId="14" fontId="20" fillId="0" borderId="10" xfId="0" applyNumberFormat="1" applyFont="1" applyFill="1" applyBorder="1" applyAlignment="1" quotePrefix="1">
      <alignment horizontal="left"/>
    </xf>
    <xf numFmtId="0" fontId="76" fillId="34" borderId="10" xfId="0" applyFont="1" applyFill="1" applyBorder="1" applyAlignment="1">
      <alignment/>
    </xf>
    <xf numFmtId="181" fontId="76" fillId="34" borderId="10" xfId="0" applyNumberFormat="1" applyFont="1" applyFill="1" applyBorder="1" applyAlignment="1">
      <alignment/>
    </xf>
    <xf numFmtId="0" fontId="75" fillId="34" borderId="10" xfId="0" applyFont="1" applyFill="1" applyBorder="1" applyAlignment="1">
      <alignment/>
    </xf>
    <xf numFmtId="2" fontId="75" fillId="34" borderId="10" xfId="0" applyNumberFormat="1" applyFont="1" applyFill="1" applyBorder="1" applyAlignment="1">
      <alignment/>
    </xf>
    <xf numFmtId="14" fontId="20" fillId="0" borderId="10" xfId="0" applyNumberFormat="1" applyFont="1" applyFill="1" applyBorder="1" applyAlignment="1" quotePrefix="1">
      <alignment horizontal="left" vertical="center"/>
    </xf>
    <xf numFmtId="14" fontId="10" fillId="0" borderId="0" xfId="0" applyNumberFormat="1" applyFont="1" applyBorder="1" applyAlignment="1" quotePrefix="1">
      <alignment horizontal="left" vertical="center" wrapText="1"/>
    </xf>
    <xf numFmtId="14" fontId="10" fillId="0" borderId="10" xfId="0" applyNumberFormat="1" applyFont="1" applyBorder="1" applyAlignment="1" quotePrefix="1">
      <alignment horizontal="left" vertical="center" wrapText="1"/>
    </xf>
    <xf numFmtId="0" fontId="20" fillId="0" borderId="12" xfId="0" applyFont="1" applyFill="1" applyBorder="1" applyAlignment="1">
      <alignment/>
    </xf>
    <xf numFmtId="0" fontId="5" fillId="0" borderId="0" xfId="0" applyFont="1" applyAlignment="1">
      <alignment horizontal="left" vertical="center"/>
    </xf>
    <xf numFmtId="0" fontId="21" fillId="0" borderId="18" xfId="0" applyFont="1" applyFill="1" applyBorder="1" applyAlignment="1">
      <alignment horizontal="center"/>
    </xf>
    <xf numFmtId="0" fontId="21" fillId="0" borderId="0" xfId="0" applyFont="1" applyFill="1" applyBorder="1" applyAlignment="1">
      <alignment horizontal="center" wrapText="1"/>
    </xf>
    <xf numFmtId="0" fontId="20" fillId="0" borderId="0" xfId="0" applyFont="1" applyFill="1" applyAlignment="1">
      <alignment vertical="center"/>
    </xf>
    <xf numFmtId="0" fontId="21" fillId="0" borderId="18" xfId="0" applyFont="1" applyFill="1" applyBorder="1" applyAlignment="1">
      <alignment horizontal="center" vertical="center"/>
    </xf>
    <xf numFmtId="181" fontId="8" fillId="0" borderId="10"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181"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34" fillId="0" borderId="10" xfId="0" applyFont="1" applyFill="1" applyBorder="1" applyAlignment="1">
      <alignment wrapText="1"/>
    </xf>
    <xf numFmtId="0" fontId="20" fillId="0" borderId="10" xfId="0" applyFont="1" applyFill="1" applyBorder="1" applyAlignment="1">
      <alignment wrapText="1"/>
    </xf>
    <xf numFmtId="14" fontId="10" fillId="0" borderId="19" xfId="49" applyNumberFormat="1" applyFont="1" applyBorder="1" applyAlignment="1" quotePrefix="1">
      <alignment horizontal="left" vertical="center" wrapText="1"/>
      <protection/>
    </xf>
    <xf numFmtId="14" fontId="10" fillId="0" borderId="10" xfId="49" applyNumberFormat="1" applyFont="1" applyBorder="1" applyAlignment="1" quotePrefix="1">
      <alignment horizontal="left" vertical="center" wrapText="1"/>
      <protection/>
    </xf>
    <xf numFmtId="0" fontId="22" fillId="0" borderId="20"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left"/>
    </xf>
    <xf numFmtId="0" fontId="21" fillId="0" borderId="21" xfId="0" applyFont="1" applyFill="1" applyBorder="1" applyAlignment="1">
      <alignment horizontal="left"/>
    </xf>
    <xf numFmtId="0" fontId="21" fillId="0" borderId="22" xfId="0" applyFont="1" applyFill="1" applyBorder="1" applyAlignment="1">
      <alignment horizontal="left"/>
    </xf>
    <xf numFmtId="0" fontId="21" fillId="0" borderId="18"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6" fillId="0" borderId="0" xfId="0" applyFont="1" applyFill="1" applyAlignment="1">
      <alignment horizontal="center"/>
    </xf>
    <xf numFmtId="0" fontId="21" fillId="0" borderId="0" xfId="0" applyFont="1" applyFill="1" applyAlignment="1">
      <alignment horizontal="center"/>
    </xf>
    <xf numFmtId="0" fontId="30" fillId="0" borderId="0" xfId="0" applyFont="1" applyFill="1" applyAlignment="1">
      <alignment horizontal="center"/>
    </xf>
    <xf numFmtId="0" fontId="21" fillId="0" borderId="1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77" fillId="0" borderId="10" xfId="0" applyFont="1" applyBorder="1" applyAlignment="1">
      <alignment horizontal="center" vertical="center" wrapText="1"/>
    </xf>
    <xf numFmtId="0" fontId="75" fillId="34" borderId="10" xfId="0" applyFont="1" applyFill="1" applyBorder="1" applyAlignment="1">
      <alignment horizontal="center"/>
    </xf>
    <xf numFmtId="0" fontId="9" fillId="0" borderId="0" xfId="0" applyFont="1" applyAlignment="1">
      <alignment horizontal="center" vertical="center"/>
    </xf>
    <xf numFmtId="0" fontId="75" fillId="34" borderId="20" xfId="0" applyFont="1" applyFill="1" applyBorder="1" applyAlignment="1">
      <alignment horizontal="center" wrapText="1"/>
    </xf>
    <xf numFmtId="0" fontId="75" fillId="34" borderId="17" xfId="0" applyFont="1" applyFill="1" applyBorder="1" applyAlignment="1">
      <alignment horizontal="center" wrapText="1"/>
    </xf>
    <xf numFmtId="0" fontId="77" fillId="0" borderId="18"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2" xfId="0" applyFont="1" applyBorder="1" applyAlignment="1">
      <alignment horizontal="center" vertical="center" wrapText="1"/>
    </xf>
    <xf numFmtId="0" fontId="75" fillId="34" borderId="18" xfId="0" applyFont="1" applyFill="1" applyBorder="1" applyAlignment="1">
      <alignment horizontal="center" vertical="center" wrapText="1"/>
    </xf>
    <xf numFmtId="0" fontId="75" fillId="34" borderId="21" xfId="0" applyFont="1" applyFill="1" applyBorder="1" applyAlignment="1">
      <alignment horizontal="center" vertical="center" wrapText="1"/>
    </xf>
    <xf numFmtId="0" fontId="75" fillId="34" borderId="22" xfId="0" applyFont="1" applyFill="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2"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0" xfId="0" applyFont="1" applyAlignment="1">
      <alignment horizontal="center" vertical="center"/>
    </xf>
    <xf numFmtId="0" fontId="1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80" fillId="0" borderId="12" xfId="0" applyFont="1" applyBorder="1" applyAlignment="1">
      <alignment horizontal="center"/>
    </xf>
    <xf numFmtId="0" fontId="74" fillId="0" borderId="0" xfId="0" applyFont="1" applyBorder="1" applyAlignment="1">
      <alignment horizontal="center"/>
    </xf>
    <xf numFmtId="0" fontId="7" fillId="0" borderId="10" xfId="0" applyFont="1" applyBorder="1" applyAlignment="1">
      <alignment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1" fillId="0" borderId="0" xfId="0" applyFont="1" applyAlignment="1">
      <alignment horizontal="center"/>
    </xf>
    <xf numFmtId="0" fontId="75" fillId="0" borderId="0" xfId="0" applyFont="1" applyAlignment="1">
      <alignment horizontal="center"/>
    </xf>
    <xf numFmtId="0" fontId="11" fillId="0" borderId="0" xfId="0" applyFont="1" applyBorder="1" applyAlignment="1">
      <alignment horizontal="center"/>
    </xf>
    <xf numFmtId="0" fontId="81" fillId="0" borderId="12" xfId="0" applyFont="1" applyBorder="1" applyAlignment="1">
      <alignment horizontal="center"/>
    </xf>
    <xf numFmtId="0" fontId="14" fillId="0" borderId="1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10" fillId="0" borderId="0" xfId="0" applyFont="1" applyAlignment="1">
      <alignment horizontal="left" wrapText="1"/>
    </xf>
    <xf numFmtId="0" fontId="64" fillId="0" borderId="0" xfId="54" applyAlignment="1">
      <alignment horizontal="center" vertical="center"/>
    </xf>
    <xf numFmtId="0" fontId="9" fillId="0" borderId="0" xfId="0" applyFont="1" applyBorder="1" applyAlignment="1">
      <alignment horizontal="center" vertical="center"/>
    </xf>
    <xf numFmtId="0" fontId="5" fillId="0" borderId="0" xfId="0" applyFont="1" applyAlignment="1">
      <alignment horizontal="left"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17" fillId="0" borderId="0" xfId="0" applyFont="1" applyAlignment="1">
      <alignment horizontal="left" vertical="center"/>
    </xf>
    <xf numFmtId="0" fontId="33" fillId="0" borderId="18"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22"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omma" xfId="39"/>
    <cellStyle name="Comma [0]" xfId="40"/>
    <cellStyle name="Đầu đề 1" xfId="41"/>
    <cellStyle name="Đầu đề 2" xfId="42"/>
    <cellStyle name="Đầu đề 3" xfId="43"/>
    <cellStyle name="Đầu đề 4" xfId="44"/>
    <cellStyle name="Đầu ra" xfId="45"/>
    <cellStyle name="Đầu vào" xfId="46"/>
    <cellStyle name="Ghi chú" xfId="47"/>
    <cellStyle name="Kiểm tra Ô" xfId="48"/>
    <cellStyle name="Normal 2" xfId="49"/>
    <cellStyle name="Normal 5" xfId="50"/>
    <cellStyle name="Normal_mauExcel" xfId="51"/>
    <cellStyle name="Ô được Nối kết" xfId="52"/>
    <cellStyle name="Percent" xfId="53"/>
    <cellStyle name="Hyperlink" xfId="54"/>
    <cellStyle name="Followed Hyperlink" xfId="55"/>
    <cellStyle name="Currency" xfId="56"/>
    <cellStyle name="Currency [0]" xfId="57"/>
    <cellStyle name="Tiêu đề" xfId="58"/>
    <cellStyle name="Tính toán" xfId="59"/>
    <cellStyle name="Tổng" xfId="60"/>
    <cellStyle name="Tốt" xfId="61"/>
    <cellStyle name="Trung lập" xfId="62"/>
    <cellStyle name="Văn bản Cảnh báo" xfId="63"/>
    <cellStyle name="Văn bản Giải thích" xfId="64"/>
    <cellStyle name="Xấu"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K132"/>
  <sheetViews>
    <sheetView tabSelected="1" zoomScale="115" zoomScaleNormal="115" zoomScalePageLayoutView="0" workbookViewId="0" topLeftCell="A1">
      <selection activeCell="K25" sqref="K25"/>
    </sheetView>
  </sheetViews>
  <sheetFormatPr defaultColWidth="8.88671875" defaultRowHeight="18.75"/>
  <cols>
    <col min="1" max="2" width="5.21484375" style="38" customWidth="1"/>
    <col min="3" max="3" width="17.77734375" style="38" customWidth="1"/>
    <col min="4" max="4" width="5.77734375" style="38" customWidth="1"/>
    <col min="5" max="6" width="5.3359375" style="38" customWidth="1"/>
    <col min="7" max="7" width="9.99609375" style="38" customWidth="1"/>
    <col min="8" max="8" width="12.77734375" style="38" customWidth="1"/>
    <col min="9" max="9" width="14.6640625" style="38" customWidth="1"/>
    <col min="10" max="16384" width="8.88671875" style="38" customWidth="1"/>
  </cols>
  <sheetData>
    <row r="1" s="84" customFormat="1" ht="18.75" customHeight="1">
      <c r="A1" s="84" t="s">
        <v>125</v>
      </c>
    </row>
    <row r="2" ht="11.25" customHeight="1"/>
    <row r="3" spans="1:9" ht="24" customHeight="1">
      <c r="A3" s="180" t="s">
        <v>790</v>
      </c>
      <c r="B3" s="180"/>
      <c r="C3" s="180"/>
      <c r="D3" s="180"/>
      <c r="E3" s="180"/>
      <c r="F3" s="180"/>
      <c r="G3" s="180"/>
      <c r="H3" s="180"/>
      <c r="I3" s="180"/>
    </row>
    <row r="4" spans="1:9" ht="16.5" customHeight="1">
      <c r="A4" s="181" t="s">
        <v>393</v>
      </c>
      <c r="B4" s="181"/>
      <c r="C4" s="181"/>
      <c r="D4" s="181"/>
      <c r="E4" s="181"/>
      <c r="F4" s="181"/>
      <c r="G4" s="181"/>
      <c r="H4" s="181"/>
      <c r="I4" s="181"/>
    </row>
    <row r="5" spans="1:9" ht="19.5" customHeight="1">
      <c r="A5" s="182" t="s">
        <v>789</v>
      </c>
      <c r="B5" s="182"/>
      <c r="C5" s="182"/>
      <c r="D5" s="182"/>
      <c r="E5" s="182"/>
      <c r="F5" s="182"/>
      <c r="G5" s="182"/>
      <c r="H5" s="182"/>
      <c r="I5" s="182"/>
    </row>
    <row r="6" spans="1:9" ht="25.5" customHeight="1">
      <c r="A6" s="172" t="s">
        <v>111</v>
      </c>
      <c r="B6" s="172" t="s">
        <v>717</v>
      </c>
      <c r="C6" s="172" t="s">
        <v>100</v>
      </c>
      <c r="D6" s="172" t="s">
        <v>98</v>
      </c>
      <c r="E6" s="183" t="s">
        <v>101</v>
      </c>
      <c r="F6" s="184"/>
      <c r="G6" s="172" t="s">
        <v>103</v>
      </c>
      <c r="H6" s="170" t="s">
        <v>104</v>
      </c>
      <c r="I6" s="172" t="s">
        <v>105</v>
      </c>
    </row>
    <row r="7" spans="1:9" ht="20.25" customHeight="1">
      <c r="A7" s="173"/>
      <c r="B7" s="173"/>
      <c r="C7" s="173"/>
      <c r="D7" s="173"/>
      <c r="E7" s="37" t="s">
        <v>102</v>
      </c>
      <c r="F7" s="37" t="s">
        <v>99</v>
      </c>
      <c r="G7" s="173"/>
      <c r="H7" s="171"/>
      <c r="I7" s="173"/>
    </row>
    <row r="8" spans="1:9" ht="16.5" customHeight="1">
      <c r="A8" s="45" t="s">
        <v>10</v>
      </c>
      <c r="B8" s="45"/>
      <c r="C8" s="45" t="s">
        <v>106</v>
      </c>
      <c r="D8" s="41"/>
      <c r="E8" s="41"/>
      <c r="F8" s="41"/>
      <c r="G8" s="41"/>
      <c r="H8" s="41"/>
      <c r="I8" s="41"/>
    </row>
    <row r="9" spans="1:9" ht="36.75">
      <c r="A9" s="45">
        <v>1</v>
      </c>
      <c r="B9" s="44">
        <v>1</v>
      </c>
      <c r="C9" s="76" t="s">
        <v>788</v>
      </c>
      <c r="D9" s="41" t="s">
        <v>66</v>
      </c>
      <c r="E9" s="41"/>
      <c r="F9" s="41" t="s">
        <v>99</v>
      </c>
      <c r="G9" s="83" t="s">
        <v>342</v>
      </c>
      <c r="H9" s="41" t="s">
        <v>343</v>
      </c>
      <c r="I9" s="166" t="s">
        <v>725</v>
      </c>
    </row>
    <row r="10" spans="1:9" ht="24.75">
      <c r="A10" s="45">
        <v>2</v>
      </c>
      <c r="B10" s="44">
        <v>2</v>
      </c>
      <c r="C10" s="76" t="s">
        <v>158</v>
      </c>
      <c r="D10" s="41" t="s">
        <v>66</v>
      </c>
      <c r="E10" s="41"/>
      <c r="F10" s="41" t="s">
        <v>99</v>
      </c>
      <c r="G10" s="83" t="s">
        <v>718</v>
      </c>
      <c r="H10" s="41" t="s">
        <v>347</v>
      </c>
      <c r="I10" s="166" t="s">
        <v>726</v>
      </c>
    </row>
    <row r="11" spans="1:9" s="39" customFormat="1" ht="24.75">
      <c r="A11" s="45">
        <v>3</v>
      </c>
      <c r="B11" s="44">
        <v>3</v>
      </c>
      <c r="C11" s="71" t="s">
        <v>127</v>
      </c>
      <c r="D11" s="41" t="s">
        <v>66</v>
      </c>
      <c r="E11" s="41" t="s">
        <v>102</v>
      </c>
      <c r="F11" s="41"/>
      <c r="G11" s="83" t="s">
        <v>245</v>
      </c>
      <c r="H11" s="41" t="s">
        <v>348</v>
      </c>
      <c r="I11" s="166" t="s">
        <v>727</v>
      </c>
    </row>
    <row r="12" spans="1:9" s="39" customFormat="1" ht="36.75">
      <c r="A12" s="45"/>
      <c r="B12" s="44">
        <v>4</v>
      </c>
      <c r="C12" s="72" t="s">
        <v>128</v>
      </c>
      <c r="D12" s="41" t="s">
        <v>66</v>
      </c>
      <c r="E12" s="41"/>
      <c r="F12" s="41" t="s">
        <v>99</v>
      </c>
      <c r="G12" s="83" t="s">
        <v>246</v>
      </c>
      <c r="H12" s="41" t="s">
        <v>348</v>
      </c>
      <c r="I12" s="166" t="s">
        <v>728</v>
      </c>
    </row>
    <row r="13" spans="1:9" s="39" customFormat="1" ht="15.75">
      <c r="A13" s="45"/>
      <c r="B13" s="44">
        <v>5</v>
      </c>
      <c r="C13" s="72" t="s">
        <v>129</v>
      </c>
      <c r="D13" s="41" t="s">
        <v>66</v>
      </c>
      <c r="E13" s="41"/>
      <c r="F13" s="41" t="s">
        <v>99</v>
      </c>
      <c r="G13" s="83" t="s">
        <v>247</v>
      </c>
      <c r="H13" s="41" t="s">
        <v>348</v>
      </c>
      <c r="I13" s="166" t="s">
        <v>729</v>
      </c>
    </row>
    <row r="14" spans="1:9" s="39" customFormat="1" ht="15.75">
      <c r="A14" s="45"/>
      <c r="B14" s="44">
        <v>6</v>
      </c>
      <c r="C14" s="72" t="s">
        <v>130</v>
      </c>
      <c r="D14" s="41" t="s">
        <v>66</v>
      </c>
      <c r="E14" s="41" t="s">
        <v>102</v>
      </c>
      <c r="F14" s="41"/>
      <c r="G14" s="83" t="s">
        <v>248</v>
      </c>
      <c r="H14" s="41" t="s">
        <v>348</v>
      </c>
      <c r="I14" s="166" t="s">
        <v>730</v>
      </c>
    </row>
    <row r="15" spans="1:9" s="39" customFormat="1" ht="15.75">
      <c r="A15" s="45">
        <v>4</v>
      </c>
      <c r="B15" s="44">
        <v>7</v>
      </c>
      <c r="C15" s="71" t="s">
        <v>153</v>
      </c>
      <c r="D15" s="41" t="s">
        <v>66</v>
      </c>
      <c r="E15" s="41" t="s">
        <v>102</v>
      </c>
      <c r="F15" s="41"/>
      <c r="G15" s="83" t="s">
        <v>160</v>
      </c>
      <c r="H15" s="41" t="s">
        <v>344</v>
      </c>
      <c r="I15" s="166" t="s">
        <v>731</v>
      </c>
    </row>
    <row r="16" spans="1:9" s="39" customFormat="1" ht="15.75">
      <c r="A16" s="45"/>
      <c r="B16" s="44">
        <v>8</v>
      </c>
      <c r="C16" s="72" t="s">
        <v>154</v>
      </c>
      <c r="D16" s="41" t="s">
        <v>66</v>
      </c>
      <c r="E16" s="41"/>
      <c r="F16" s="41" t="s">
        <v>99</v>
      </c>
      <c r="G16" s="83" t="s">
        <v>161</v>
      </c>
      <c r="H16" s="41" t="s">
        <v>344</v>
      </c>
      <c r="I16" s="166" t="s">
        <v>732</v>
      </c>
    </row>
    <row r="17" spans="1:9" s="39" customFormat="1" ht="15.75">
      <c r="A17" s="45"/>
      <c r="B17" s="44">
        <v>9</v>
      </c>
      <c r="C17" s="72" t="s">
        <v>155</v>
      </c>
      <c r="D17" s="41" t="s">
        <v>66</v>
      </c>
      <c r="E17" s="41"/>
      <c r="F17" s="41" t="s">
        <v>99</v>
      </c>
      <c r="G17" s="83" t="s">
        <v>162</v>
      </c>
      <c r="H17" s="41" t="s">
        <v>344</v>
      </c>
      <c r="I17" s="166" t="s">
        <v>733</v>
      </c>
    </row>
    <row r="18" spans="1:9" s="39" customFormat="1" ht="15.75">
      <c r="A18" s="45"/>
      <c r="B18" s="44">
        <v>10</v>
      </c>
      <c r="C18" s="72" t="s">
        <v>156</v>
      </c>
      <c r="D18" s="41" t="s">
        <v>66</v>
      </c>
      <c r="E18" s="41" t="s">
        <v>102</v>
      </c>
      <c r="F18" s="41"/>
      <c r="G18" s="83" t="s">
        <v>163</v>
      </c>
      <c r="H18" s="41" t="s">
        <v>344</v>
      </c>
      <c r="I18" s="166" t="s">
        <v>735</v>
      </c>
    </row>
    <row r="19" spans="1:9" s="39" customFormat="1" ht="15.75">
      <c r="A19" s="45"/>
      <c r="B19" s="44">
        <v>11</v>
      </c>
      <c r="C19" s="72" t="s">
        <v>157</v>
      </c>
      <c r="D19" s="41" t="s">
        <v>66</v>
      </c>
      <c r="E19" s="41" t="s">
        <v>102</v>
      </c>
      <c r="F19" s="41"/>
      <c r="G19" s="83" t="s">
        <v>294</v>
      </c>
      <c r="H19" s="41" t="s">
        <v>344</v>
      </c>
      <c r="I19" s="166" t="s">
        <v>736</v>
      </c>
    </row>
    <row r="20" spans="1:9" s="39" customFormat="1" ht="15.75">
      <c r="A20" s="45">
        <v>5</v>
      </c>
      <c r="B20" s="44">
        <v>12</v>
      </c>
      <c r="C20" s="73" t="s">
        <v>131</v>
      </c>
      <c r="D20" s="41" t="s">
        <v>66</v>
      </c>
      <c r="E20" s="41" t="s">
        <v>102</v>
      </c>
      <c r="F20" s="41"/>
      <c r="G20" s="83" t="s">
        <v>282</v>
      </c>
      <c r="H20" s="41" t="s">
        <v>159</v>
      </c>
      <c r="I20" s="166" t="s">
        <v>737</v>
      </c>
    </row>
    <row r="21" spans="1:9" s="39" customFormat="1" ht="15.75">
      <c r="A21" s="45"/>
      <c r="B21" s="44">
        <v>13</v>
      </c>
      <c r="C21" s="74" t="s">
        <v>132</v>
      </c>
      <c r="D21" s="41" t="s">
        <v>66</v>
      </c>
      <c r="E21" s="41"/>
      <c r="F21" s="41" t="s">
        <v>99</v>
      </c>
      <c r="G21" s="83" t="s">
        <v>740</v>
      </c>
      <c r="H21" s="41" t="s">
        <v>159</v>
      </c>
      <c r="I21" s="166" t="s">
        <v>738</v>
      </c>
    </row>
    <row r="22" spans="1:9" s="39" customFormat="1" ht="15.75">
      <c r="A22" s="45"/>
      <c r="B22" s="44">
        <v>14</v>
      </c>
      <c r="C22" s="74" t="s">
        <v>133</v>
      </c>
      <c r="D22" s="41" t="s">
        <v>66</v>
      </c>
      <c r="E22" s="41"/>
      <c r="F22" s="41" t="s">
        <v>99</v>
      </c>
      <c r="G22" s="83" t="s">
        <v>741</v>
      </c>
      <c r="H22" s="41" t="s">
        <v>159</v>
      </c>
      <c r="I22" s="166" t="s">
        <v>739</v>
      </c>
    </row>
    <row r="23" spans="1:9" s="36" customFormat="1" ht="24.75">
      <c r="A23" s="45">
        <v>6</v>
      </c>
      <c r="B23" s="44">
        <v>15</v>
      </c>
      <c r="C23" s="75" t="s">
        <v>134</v>
      </c>
      <c r="D23" s="41" t="s">
        <v>66</v>
      </c>
      <c r="E23" s="41"/>
      <c r="F23" s="41" t="s">
        <v>99</v>
      </c>
      <c r="G23" s="141" t="s">
        <v>394</v>
      </c>
      <c r="H23" s="41" t="s">
        <v>159</v>
      </c>
      <c r="I23" s="166" t="s">
        <v>726</v>
      </c>
    </row>
    <row r="24" spans="1:9" s="39" customFormat="1" ht="24.75">
      <c r="A24" s="45">
        <v>7</v>
      </c>
      <c r="B24" s="44">
        <v>16</v>
      </c>
      <c r="C24" s="71" t="s">
        <v>135</v>
      </c>
      <c r="D24" s="41" t="s">
        <v>65</v>
      </c>
      <c r="E24" s="41" t="s">
        <v>102</v>
      </c>
      <c r="F24" s="41"/>
      <c r="G24" s="99" t="s">
        <v>291</v>
      </c>
      <c r="H24" s="41" t="s">
        <v>159</v>
      </c>
      <c r="I24" s="166" t="s">
        <v>726</v>
      </c>
    </row>
    <row r="25" spans="1:9" s="36" customFormat="1" ht="36.75">
      <c r="A25" s="45">
        <v>8</v>
      </c>
      <c r="B25" s="44">
        <v>17</v>
      </c>
      <c r="C25" s="71" t="s">
        <v>301</v>
      </c>
      <c r="D25" s="41" t="s">
        <v>65</v>
      </c>
      <c r="E25" s="41"/>
      <c r="F25" s="41" t="s">
        <v>99</v>
      </c>
      <c r="G25" s="103" t="s">
        <v>395</v>
      </c>
      <c r="H25" s="41" t="s">
        <v>159</v>
      </c>
      <c r="I25" s="166" t="s">
        <v>742</v>
      </c>
    </row>
    <row r="26" spans="1:9" s="39" customFormat="1" ht="15.75">
      <c r="A26" s="44"/>
      <c r="B26" s="44">
        <v>18</v>
      </c>
      <c r="C26" s="72" t="s">
        <v>302</v>
      </c>
      <c r="D26" s="41" t="s">
        <v>65</v>
      </c>
      <c r="E26" s="41"/>
      <c r="F26" s="41" t="s">
        <v>99</v>
      </c>
      <c r="G26" s="142" t="s">
        <v>396</v>
      </c>
      <c r="H26" s="41" t="s">
        <v>159</v>
      </c>
      <c r="I26" s="166" t="s">
        <v>743</v>
      </c>
    </row>
    <row r="27" spans="1:9" s="36" customFormat="1" ht="15.75">
      <c r="A27" s="44"/>
      <c r="B27" s="44">
        <v>19</v>
      </c>
      <c r="C27" s="72" t="s">
        <v>303</v>
      </c>
      <c r="D27" s="41" t="s">
        <v>65</v>
      </c>
      <c r="E27" s="41" t="s">
        <v>102</v>
      </c>
      <c r="F27" s="41"/>
      <c r="G27" s="104" t="s">
        <v>304</v>
      </c>
      <c r="H27" s="41" t="s">
        <v>159</v>
      </c>
      <c r="I27" s="166" t="s">
        <v>744</v>
      </c>
    </row>
    <row r="28" spans="1:9" s="39" customFormat="1" ht="36.75">
      <c r="A28" s="44"/>
      <c r="B28" s="44">
        <v>20</v>
      </c>
      <c r="C28" s="72" t="s">
        <v>305</v>
      </c>
      <c r="D28" s="41" t="s">
        <v>65</v>
      </c>
      <c r="E28" s="41" t="s">
        <v>102</v>
      </c>
      <c r="F28" s="41"/>
      <c r="G28" s="142" t="s">
        <v>397</v>
      </c>
      <c r="H28" s="41" t="s">
        <v>159</v>
      </c>
      <c r="I28" s="166" t="s">
        <v>747</v>
      </c>
    </row>
    <row r="29" spans="1:9" s="39" customFormat="1" ht="15.75">
      <c r="A29" s="44"/>
      <c r="B29" s="44"/>
      <c r="C29" s="72" t="s">
        <v>637</v>
      </c>
      <c r="D29" s="41" t="s">
        <v>65</v>
      </c>
      <c r="E29" s="41"/>
      <c r="F29" s="41" t="s">
        <v>99</v>
      </c>
      <c r="G29" s="154" t="s">
        <v>746</v>
      </c>
      <c r="H29" s="41" t="s">
        <v>159</v>
      </c>
      <c r="I29" s="107" t="s">
        <v>640</v>
      </c>
    </row>
    <row r="30" spans="1:9" s="39" customFormat="1" ht="15.75">
      <c r="A30" s="44"/>
      <c r="B30" s="44"/>
      <c r="C30" s="72" t="s">
        <v>638</v>
      </c>
      <c r="D30" s="41" t="s">
        <v>65</v>
      </c>
      <c r="E30" s="41" t="s">
        <v>102</v>
      </c>
      <c r="F30" s="41"/>
      <c r="G30" s="153" t="s">
        <v>639</v>
      </c>
      <c r="H30" s="41" t="s">
        <v>159</v>
      </c>
      <c r="I30" s="107" t="s">
        <v>640</v>
      </c>
    </row>
    <row r="31" spans="1:9" s="36" customFormat="1" ht="15.75">
      <c r="A31" s="45">
        <v>9</v>
      </c>
      <c r="B31" s="44">
        <v>21</v>
      </c>
      <c r="C31" s="77" t="s">
        <v>166</v>
      </c>
      <c r="D31" s="41" t="s">
        <v>65</v>
      </c>
      <c r="E31" s="41"/>
      <c r="F31" s="41" t="s">
        <v>99</v>
      </c>
      <c r="G31" s="83" t="s">
        <v>167</v>
      </c>
      <c r="H31" s="41" t="s">
        <v>159</v>
      </c>
      <c r="I31" s="108" t="s">
        <v>748</v>
      </c>
    </row>
    <row r="32" spans="1:9" s="36" customFormat="1" ht="26.25">
      <c r="A32" s="45"/>
      <c r="B32" s="44">
        <v>22</v>
      </c>
      <c r="C32" s="78" t="s">
        <v>168</v>
      </c>
      <c r="D32" s="41" t="s">
        <v>65</v>
      </c>
      <c r="E32" s="41" t="s">
        <v>102</v>
      </c>
      <c r="F32" s="41"/>
      <c r="G32" s="83" t="s">
        <v>169</v>
      </c>
      <c r="H32" s="41" t="s">
        <v>159</v>
      </c>
      <c r="I32" s="108" t="s">
        <v>749</v>
      </c>
    </row>
    <row r="33" spans="1:9" s="39" customFormat="1" ht="15.75">
      <c r="A33" s="45">
        <v>10</v>
      </c>
      <c r="B33" s="44">
        <v>23</v>
      </c>
      <c r="C33" s="77" t="s">
        <v>170</v>
      </c>
      <c r="D33" s="41" t="s">
        <v>66</v>
      </c>
      <c r="E33" s="41"/>
      <c r="F33" s="41" t="s">
        <v>99</v>
      </c>
      <c r="G33" s="83" t="s">
        <v>171</v>
      </c>
      <c r="H33" s="41" t="s">
        <v>159</v>
      </c>
      <c r="I33" s="108" t="s">
        <v>748</v>
      </c>
    </row>
    <row r="34" spans="1:9" s="36" customFormat="1" ht="26.25">
      <c r="A34" s="45"/>
      <c r="B34" s="44">
        <v>24</v>
      </c>
      <c r="C34" s="78" t="s">
        <v>172</v>
      </c>
      <c r="D34" s="41" t="s">
        <v>66</v>
      </c>
      <c r="E34" s="41" t="s">
        <v>102</v>
      </c>
      <c r="F34" s="41"/>
      <c r="G34" s="83" t="s">
        <v>173</v>
      </c>
      <c r="H34" s="41" t="s">
        <v>159</v>
      </c>
      <c r="I34" s="108" t="s">
        <v>750</v>
      </c>
    </row>
    <row r="35" spans="1:9" s="36" customFormat="1" ht="15.75">
      <c r="A35" s="45"/>
      <c r="B35" s="44">
        <v>25</v>
      </c>
      <c r="C35" s="78" t="s">
        <v>174</v>
      </c>
      <c r="D35" s="41" t="s">
        <v>66</v>
      </c>
      <c r="E35" s="41" t="s">
        <v>102</v>
      </c>
      <c r="F35" s="41"/>
      <c r="G35" s="83" t="s">
        <v>175</v>
      </c>
      <c r="H35" s="41" t="s">
        <v>159</v>
      </c>
      <c r="I35" s="108" t="s">
        <v>751</v>
      </c>
    </row>
    <row r="36" spans="1:9" s="36" customFormat="1" ht="15.75">
      <c r="A36" s="45"/>
      <c r="B36" s="44">
        <v>26</v>
      </c>
      <c r="C36" s="78" t="s">
        <v>176</v>
      </c>
      <c r="D36" s="41" t="s">
        <v>66</v>
      </c>
      <c r="E36" s="41" t="s">
        <v>102</v>
      </c>
      <c r="F36" s="41"/>
      <c r="G36" s="83" t="s">
        <v>177</v>
      </c>
      <c r="H36" s="41" t="s">
        <v>159</v>
      </c>
      <c r="I36" s="108" t="s">
        <v>753</v>
      </c>
    </row>
    <row r="37" spans="1:9" s="36" customFormat="1" ht="36.75">
      <c r="A37" s="45">
        <v>11</v>
      </c>
      <c r="B37" s="44">
        <v>27</v>
      </c>
      <c r="C37" s="77" t="s">
        <v>398</v>
      </c>
      <c r="D37" s="41" t="s">
        <v>66</v>
      </c>
      <c r="E37" s="41" t="s">
        <v>102</v>
      </c>
      <c r="F37" s="41"/>
      <c r="G37" s="83" t="s">
        <v>399</v>
      </c>
      <c r="H37" s="41" t="s">
        <v>400</v>
      </c>
      <c r="I37" s="166" t="s">
        <v>754</v>
      </c>
    </row>
    <row r="38" spans="1:9" s="36" customFormat="1" ht="26.25">
      <c r="A38" s="45"/>
      <c r="B38" s="44">
        <v>28</v>
      </c>
      <c r="C38" s="78" t="s">
        <v>401</v>
      </c>
      <c r="D38" s="41" t="s">
        <v>66</v>
      </c>
      <c r="E38" s="41"/>
      <c r="F38" s="41" t="s">
        <v>99</v>
      </c>
      <c r="G38" s="83" t="s">
        <v>402</v>
      </c>
      <c r="H38" s="41" t="s">
        <v>400</v>
      </c>
      <c r="I38" s="108" t="s">
        <v>750</v>
      </c>
    </row>
    <row r="39" spans="1:9" s="36" customFormat="1" ht="15.75">
      <c r="A39" s="45"/>
      <c r="B39" s="44">
        <v>29</v>
      </c>
      <c r="C39" s="78" t="s">
        <v>403</v>
      </c>
      <c r="D39" s="41" t="s">
        <v>66</v>
      </c>
      <c r="E39" s="41" t="s">
        <v>102</v>
      </c>
      <c r="F39" s="41"/>
      <c r="G39" s="83" t="s">
        <v>404</v>
      </c>
      <c r="H39" s="41" t="s">
        <v>400</v>
      </c>
      <c r="I39" s="166" t="s">
        <v>739</v>
      </c>
    </row>
    <row r="40" spans="1:9" s="36" customFormat="1" ht="15.75">
      <c r="A40" s="45"/>
      <c r="B40" s="44">
        <v>30</v>
      </c>
      <c r="C40" s="78" t="s">
        <v>405</v>
      </c>
      <c r="D40" s="41" t="s">
        <v>66</v>
      </c>
      <c r="E40" s="41"/>
      <c r="F40" s="41" t="s">
        <v>99</v>
      </c>
      <c r="G40" s="83" t="s">
        <v>406</v>
      </c>
      <c r="H40" s="41" t="s">
        <v>400</v>
      </c>
      <c r="I40" s="108" t="s">
        <v>745</v>
      </c>
    </row>
    <row r="41" spans="1:9" s="36" customFormat="1" ht="15.75">
      <c r="A41" s="45"/>
      <c r="B41" s="44">
        <v>31</v>
      </c>
      <c r="C41" s="78" t="s">
        <v>407</v>
      </c>
      <c r="D41" s="41" t="s">
        <v>66</v>
      </c>
      <c r="E41" s="41" t="s">
        <v>102</v>
      </c>
      <c r="F41" s="41"/>
      <c r="G41" s="83" t="s">
        <v>408</v>
      </c>
      <c r="H41" s="41" t="s">
        <v>400</v>
      </c>
      <c r="I41" s="108" t="s">
        <v>733</v>
      </c>
    </row>
    <row r="42" spans="1:9" s="36" customFormat="1" ht="26.25">
      <c r="A42" s="45">
        <v>12</v>
      </c>
      <c r="B42" s="44">
        <v>32</v>
      </c>
      <c r="C42" s="77" t="s">
        <v>409</v>
      </c>
      <c r="D42" s="41" t="s">
        <v>66</v>
      </c>
      <c r="E42" s="41" t="s">
        <v>102</v>
      </c>
      <c r="F42" s="41"/>
      <c r="G42" s="83" t="s">
        <v>451</v>
      </c>
      <c r="H42" s="41" t="s">
        <v>400</v>
      </c>
      <c r="I42" s="108" t="s">
        <v>750</v>
      </c>
    </row>
    <row r="43" spans="1:9" s="36" customFormat="1" ht="47.25">
      <c r="A43" s="45"/>
      <c r="B43" s="44">
        <v>33</v>
      </c>
      <c r="C43" s="78" t="s">
        <v>452</v>
      </c>
      <c r="D43" s="41" t="s">
        <v>66</v>
      </c>
      <c r="E43" s="41"/>
      <c r="F43" s="41" t="s">
        <v>99</v>
      </c>
      <c r="G43" s="83" t="s">
        <v>766</v>
      </c>
      <c r="H43" s="41" t="s">
        <v>400</v>
      </c>
      <c r="I43" s="167" t="s">
        <v>755</v>
      </c>
    </row>
    <row r="44" spans="1:9" s="36" customFormat="1" ht="15.75">
      <c r="A44" s="45"/>
      <c r="B44" s="44">
        <v>34</v>
      </c>
      <c r="C44" s="78" t="s">
        <v>453</v>
      </c>
      <c r="D44" s="41" t="s">
        <v>66</v>
      </c>
      <c r="E44" s="41"/>
      <c r="F44" s="41" t="s">
        <v>99</v>
      </c>
      <c r="G44" s="83" t="s">
        <v>454</v>
      </c>
      <c r="H44" s="41" t="s">
        <v>400</v>
      </c>
      <c r="I44" s="108" t="s">
        <v>745</v>
      </c>
    </row>
    <row r="45" spans="1:9" s="36" customFormat="1" ht="15.75">
      <c r="A45" s="45"/>
      <c r="B45" s="44">
        <v>35</v>
      </c>
      <c r="C45" s="78" t="s">
        <v>455</v>
      </c>
      <c r="D45" s="41" t="s">
        <v>66</v>
      </c>
      <c r="E45" s="41" t="s">
        <v>102</v>
      </c>
      <c r="F45" s="41"/>
      <c r="G45" s="83" t="s">
        <v>456</v>
      </c>
      <c r="H45" s="41" t="s">
        <v>400</v>
      </c>
      <c r="I45" s="108" t="s">
        <v>757</v>
      </c>
    </row>
    <row r="46" spans="1:9" s="36" customFormat="1" ht="15.75">
      <c r="A46" s="45"/>
      <c r="B46" s="44">
        <v>36</v>
      </c>
      <c r="C46" s="78" t="s">
        <v>457</v>
      </c>
      <c r="D46" s="41" t="s">
        <v>66</v>
      </c>
      <c r="E46" s="41"/>
      <c r="F46" s="41" t="s">
        <v>99</v>
      </c>
      <c r="G46" s="83" t="s">
        <v>458</v>
      </c>
      <c r="H46" s="41" t="s">
        <v>400</v>
      </c>
      <c r="I46" s="108" t="s">
        <v>758</v>
      </c>
    </row>
    <row r="47" spans="1:9" s="36" customFormat="1" ht="26.25">
      <c r="A47" s="45">
        <v>13</v>
      </c>
      <c r="B47" s="44">
        <v>37</v>
      </c>
      <c r="C47" s="77" t="s">
        <v>137</v>
      </c>
      <c r="D47" s="41" t="s">
        <v>66</v>
      </c>
      <c r="E47" s="41"/>
      <c r="F47" s="41" t="s">
        <v>99</v>
      </c>
      <c r="G47" s="83" t="s">
        <v>239</v>
      </c>
      <c r="H47" s="41" t="s">
        <v>345</v>
      </c>
      <c r="I47" s="108" t="s">
        <v>760</v>
      </c>
    </row>
    <row r="48" spans="1:9" s="36" customFormat="1" ht="15.75">
      <c r="A48" s="45"/>
      <c r="B48" s="44">
        <v>38</v>
      </c>
      <c r="C48" s="78" t="s">
        <v>138</v>
      </c>
      <c r="D48" s="41" t="s">
        <v>66</v>
      </c>
      <c r="E48" s="41"/>
      <c r="F48" s="41" t="s">
        <v>99</v>
      </c>
      <c r="G48" s="83" t="s">
        <v>240</v>
      </c>
      <c r="H48" s="41" t="s">
        <v>345</v>
      </c>
      <c r="I48" s="108" t="s">
        <v>759</v>
      </c>
    </row>
    <row r="49" spans="1:9" s="39" customFormat="1" ht="15.75">
      <c r="A49" s="45"/>
      <c r="B49" s="44">
        <v>39</v>
      </c>
      <c r="C49" s="78" t="s">
        <v>139</v>
      </c>
      <c r="D49" s="41" t="s">
        <v>66</v>
      </c>
      <c r="E49" s="41"/>
      <c r="F49" s="41" t="s">
        <v>99</v>
      </c>
      <c r="G49" s="83" t="s">
        <v>241</v>
      </c>
      <c r="H49" s="41" t="s">
        <v>345</v>
      </c>
      <c r="I49" s="108" t="s">
        <v>756</v>
      </c>
    </row>
    <row r="50" spans="1:9" s="39" customFormat="1" ht="15.75">
      <c r="A50" s="45"/>
      <c r="B50" s="44">
        <v>40</v>
      </c>
      <c r="C50" s="78" t="s">
        <v>140</v>
      </c>
      <c r="D50" s="41" t="s">
        <v>66</v>
      </c>
      <c r="E50" s="41"/>
      <c r="F50" s="41" t="s">
        <v>99</v>
      </c>
      <c r="G50" s="83" t="s">
        <v>242</v>
      </c>
      <c r="H50" s="41" t="s">
        <v>345</v>
      </c>
      <c r="I50" s="108" t="s">
        <v>744</v>
      </c>
    </row>
    <row r="51" spans="1:9" s="36" customFormat="1" ht="15.75">
      <c r="A51" s="45"/>
      <c r="B51" s="44">
        <v>41</v>
      </c>
      <c r="C51" s="78" t="s">
        <v>141</v>
      </c>
      <c r="D51" s="41" t="s">
        <v>66</v>
      </c>
      <c r="E51" s="41" t="s">
        <v>102</v>
      </c>
      <c r="F51" s="41"/>
      <c r="G51" s="83" t="s">
        <v>243</v>
      </c>
      <c r="H51" s="41" t="s">
        <v>345</v>
      </c>
      <c r="I51" s="108" t="s">
        <v>757</v>
      </c>
    </row>
    <row r="52" spans="1:9" s="36" customFormat="1" ht="15.75">
      <c r="A52" s="45"/>
      <c r="B52" s="44">
        <v>42</v>
      </c>
      <c r="C52" s="78" t="s">
        <v>142</v>
      </c>
      <c r="D52" s="41" t="s">
        <v>66</v>
      </c>
      <c r="E52" s="41" t="s">
        <v>102</v>
      </c>
      <c r="F52" s="41"/>
      <c r="G52" s="83" t="s">
        <v>244</v>
      </c>
      <c r="H52" s="41" t="s">
        <v>345</v>
      </c>
      <c r="I52" s="108" t="s">
        <v>748</v>
      </c>
    </row>
    <row r="53" spans="1:9" s="39" customFormat="1" ht="15.75">
      <c r="A53" s="45">
        <v>14</v>
      </c>
      <c r="B53" s="44">
        <v>43</v>
      </c>
      <c r="C53" s="79" t="s">
        <v>143</v>
      </c>
      <c r="D53" s="41" t="s">
        <v>66</v>
      </c>
      <c r="E53" s="41" t="s">
        <v>102</v>
      </c>
      <c r="F53" s="41"/>
      <c r="G53" s="97" t="s">
        <v>289</v>
      </c>
      <c r="H53" s="41" t="s">
        <v>345</v>
      </c>
      <c r="I53" s="108" t="s">
        <v>738</v>
      </c>
    </row>
    <row r="54" spans="1:9" s="39" customFormat="1" ht="26.25">
      <c r="A54" s="45"/>
      <c r="B54" s="44">
        <v>44</v>
      </c>
      <c r="C54" s="80" t="s">
        <v>144</v>
      </c>
      <c r="D54" s="41" t="s">
        <v>66</v>
      </c>
      <c r="E54" s="41"/>
      <c r="F54" s="41" t="s">
        <v>99</v>
      </c>
      <c r="G54" s="98" t="s">
        <v>410</v>
      </c>
      <c r="H54" s="41" t="s">
        <v>345</v>
      </c>
      <c r="I54" s="108" t="s">
        <v>761</v>
      </c>
    </row>
    <row r="55" spans="1:9" s="36" customFormat="1" ht="15.75">
      <c r="A55" s="45"/>
      <c r="B55" s="44">
        <v>45</v>
      </c>
      <c r="C55" s="80" t="s">
        <v>145</v>
      </c>
      <c r="D55" s="41" t="s">
        <v>66</v>
      </c>
      <c r="E55" s="41"/>
      <c r="F55" s="41" t="s">
        <v>99</v>
      </c>
      <c r="G55" s="83" t="s">
        <v>270</v>
      </c>
      <c r="H55" s="41" t="s">
        <v>345</v>
      </c>
      <c r="I55" s="108" t="s">
        <v>762</v>
      </c>
    </row>
    <row r="56" spans="1:9" s="36" customFormat="1" ht="15.75">
      <c r="A56" s="45"/>
      <c r="B56" s="44">
        <v>46</v>
      </c>
      <c r="C56" s="80" t="s">
        <v>146</v>
      </c>
      <c r="D56" s="41" t="s">
        <v>66</v>
      </c>
      <c r="E56" s="41" t="s">
        <v>102</v>
      </c>
      <c r="F56" s="41"/>
      <c r="G56" s="83" t="s">
        <v>296</v>
      </c>
      <c r="H56" s="41" t="s">
        <v>345</v>
      </c>
      <c r="I56" s="108" t="s">
        <v>734</v>
      </c>
    </row>
    <row r="57" spans="1:9" s="36" customFormat="1" ht="15.75">
      <c r="A57" s="45"/>
      <c r="B57" s="44">
        <v>47</v>
      </c>
      <c r="C57" s="80" t="s">
        <v>147</v>
      </c>
      <c r="D57" s="41" t="s">
        <v>66</v>
      </c>
      <c r="E57" s="41"/>
      <c r="F57" s="41" t="s">
        <v>99</v>
      </c>
      <c r="G57" s="83" t="s">
        <v>297</v>
      </c>
      <c r="H57" s="41" t="s">
        <v>345</v>
      </c>
      <c r="I57" s="108" t="s">
        <v>735</v>
      </c>
    </row>
    <row r="58" spans="1:9" ht="15.75">
      <c r="A58" s="45">
        <v>15</v>
      </c>
      <c r="B58" s="44">
        <v>48</v>
      </c>
      <c r="C58" s="79" t="s">
        <v>185</v>
      </c>
      <c r="D58" s="41" t="s">
        <v>66</v>
      </c>
      <c r="E58" s="41" t="s">
        <v>102</v>
      </c>
      <c r="F58" s="41"/>
      <c r="G58" s="83" t="s">
        <v>234</v>
      </c>
      <c r="H58" s="41" t="s">
        <v>345</v>
      </c>
      <c r="I58" s="108" t="s">
        <v>738</v>
      </c>
    </row>
    <row r="59" spans="1:9" ht="15.75">
      <c r="A59" s="45"/>
      <c r="B59" s="44">
        <v>49</v>
      </c>
      <c r="C59" s="80" t="s">
        <v>186</v>
      </c>
      <c r="D59" s="41" t="s">
        <v>66</v>
      </c>
      <c r="E59" s="41"/>
      <c r="F59" s="41" t="s">
        <v>99</v>
      </c>
      <c r="G59" s="83" t="s">
        <v>235</v>
      </c>
      <c r="H59" s="41" t="s">
        <v>345</v>
      </c>
      <c r="I59" s="108" t="s">
        <v>738</v>
      </c>
    </row>
    <row r="60" spans="1:9" ht="15.75">
      <c r="A60" s="45"/>
      <c r="B60" s="44">
        <v>50</v>
      </c>
      <c r="C60" s="80" t="s">
        <v>258</v>
      </c>
      <c r="D60" s="41" t="s">
        <v>66</v>
      </c>
      <c r="E60" s="41" t="s">
        <v>102</v>
      </c>
      <c r="F60" s="41"/>
      <c r="G60" s="83" t="s">
        <v>187</v>
      </c>
      <c r="H60" s="41" t="s">
        <v>345</v>
      </c>
      <c r="I60" s="108" t="s">
        <v>748</v>
      </c>
    </row>
    <row r="61" spans="1:9" ht="15.75">
      <c r="A61" s="45"/>
      <c r="B61" s="44">
        <v>51</v>
      </c>
      <c r="C61" s="80" t="s">
        <v>188</v>
      </c>
      <c r="D61" s="41" t="s">
        <v>66</v>
      </c>
      <c r="E61" s="41" t="s">
        <v>102</v>
      </c>
      <c r="F61" s="41"/>
      <c r="G61" s="83" t="s">
        <v>256</v>
      </c>
      <c r="H61" s="41" t="s">
        <v>345</v>
      </c>
      <c r="I61" s="108" t="s">
        <v>762</v>
      </c>
    </row>
    <row r="62" spans="1:9" ht="15.75">
      <c r="A62" s="45"/>
      <c r="B62" s="44">
        <v>52</v>
      </c>
      <c r="C62" s="80" t="s">
        <v>189</v>
      </c>
      <c r="D62" s="41" t="s">
        <v>66</v>
      </c>
      <c r="E62" s="41" t="s">
        <v>102</v>
      </c>
      <c r="F62" s="41"/>
      <c r="G62" s="83" t="s">
        <v>236</v>
      </c>
      <c r="H62" s="41" t="s">
        <v>345</v>
      </c>
      <c r="I62" s="108" t="s">
        <v>734</v>
      </c>
    </row>
    <row r="63" spans="1:9" ht="15.75">
      <c r="A63" s="45"/>
      <c r="B63" s="44">
        <v>53</v>
      </c>
      <c r="C63" s="80" t="s">
        <v>190</v>
      </c>
      <c r="D63" s="41" t="s">
        <v>66</v>
      </c>
      <c r="E63" s="41"/>
      <c r="F63" s="41" t="s">
        <v>99</v>
      </c>
      <c r="G63" s="83" t="s">
        <v>257</v>
      </c>
      <c r="H63" s="41" t="s">
        <v>345</v>
      </c>
      <c r="I63" s="108" t="s">
        <v>735</v>
      </c>
    </row>
    <row r="64" spans="1:9" ht="15.75">
      <c r="A64" s="45"/>
      <c r="B64" s="44">
        <v>54</v>
      </c>
      <c r="C64" s="80" t="s">
        <v>191</v>
      </c>
      <c r="D64" s="41" t="s">
        <v>66</v>
      </c>
      <c r="E64" s="41" t="s">
        <v>102</v>
      </c>
      <c r="F64" s="41"/>
      <c r="G64" s="83" t="s">
        <v>295</v>
      </c>
      <c r="H64" s="41" t="s">
        <v>345</v>
      </c>
      <c r="I64" s="108" t="s">
        <v>763</v>
      </c>
    </row>
    <row r="65" spans="1:9" ht="15.75">
      <c r="A65" s="45">
        <v>16</v>
      </c>
      <c r="B65" s="44">
        <v>55</v>
      </c>
      <c r="C65" s="81" t="s">
        <v>148</v>
      </c>
      <c r="D65" s="41" t="s">
        <v>65</v>
      </c>
      <c r="E65" s="41" t="s">
        <v>102</v>
      </c>
      <c r="F65" s="41"/>
      <c r="G65" s="83" t="s">
        <v>283</v>
      </c>
      <c r="H65" s="41" t="s">
        <v>346</v>
      </c>
      <c r="I65" s="108" t="s">
        <v>737</v>
      </c>
    </row>
    <row r="66" spans="1:9" ht="15.75">
      <c r="A66" s="45"/>
      <c r="B66" s="44">
        <v>56</v>
      </c>
      <c r="C66" s="82" t="s">
        <v>149</v>
      </c>
      <c r="D66" s="41" t="s">
        <v>65</v>
      </c>
      <c r="E66" s="41"/>
      <c r="F66" s="41" t="s">
        <v>99</v>
      </c>
      <c r="G66" s="83" t="s">
        <v>280</v>
      </c>
      <c r="H66" s="41" t="s">
        <v>346</v>
      </c>
      <c r="I66" s="108" t="s">
        <v>737</v>
      </c>
    </row>
    <row r="67" spans="1:9" ht="15.75">
      <c r="A67" s="45"/>
      <c r="B67" s="44">
        <v>57</v>
      </c>
      <c r="C67" s="82" t="s">
        <v>150</v>
      </c>
      <c r="D67" s="41" t="s">
        <v>65</v>
      </c>
      <c r="E67" s="41" t="s">
        <v>102</v>
      </c>
      <c r="F67" s="41"/>
      <c r="G67" s="83" t="s">
        <v>259</v>
      </c>
      <c r="H67" s="41" t="s">
        <v>346</v>
      </c>
      <c r="I67" s="108" t="s">
        <v>764</v>
      </c>
    </row>
    <row r="68" spans="1:9" ht="15.75">
      <c r="A68" s="45"/>
      <c r="B68" s="44">
        <v>58</v>
      </c>
      <c r="C68" s="82" t="s">
        <v>151</v>
      </c>
      <c r="D68" s="41" t="s">
        <v>65</v>
      </c>
      <c r="E68" s="41" t="s">
        <v>102</v>
      </c>
      <c r="F68" s="41"/>
      <c r="G68" s="83" t="s">
        <v>260</v>
      </c>
      <c r="H68" s="41" t="s">
        <v>346</v>
      </c>
      <c r="I68" s="108" t="s">
        <v>764</v>
      </c>
    </row>
    <row r="69" spans="1:9" ht="26.25">
      <c r="A69" s="45">
        <v>17</v>
      </c>
      <c r="B69" s="44">
        <v>59</v>
      </c>
      <c r="C69" s="81" t="s">
        <v>152</v>
      </c>
      <c r="D69" s="41" t="s">
        <v>65</v>
      </c>
      <c r="E69" s="41"/>
      <c r="F69" s="41" t="s">
        <v>99</v>
      </c>
      <c r="G69" s="83" t="s">
        <v>249</v>
      </c>
      <c r="H69" s="41" t="s">
        <v>346</v>
      </c>
      <c r="I69" s="108" t="s">
        <v>765</v>
      </c>
    </row>
    <row r="70" spans="1:9" ht="15.75">
      <c r="A70" s="45">
        <v>17</v>
      </c>
      <c r="B70" s="157">
        <v>59</v>
      </c>
      <c r="C70" s="174" t="s">
        <v>460</v>
      </c>
      <c r="D70" s="175"/>
      <c r="E70" s="176"/>
      <c r="F70" s="43"/>
      <c r="G70" s="43"/>
      <c r="H70" s="43"/>
      <c r="I70" s="43"/>
    </row>
    <row r="71" spans="1:9" ht="15.75">
      <c r="A71" s="45" t="s">
        <v>11</v>
      </c>
      <c r="B71" s="45"/>
      <c r="C71" s="45" t="s">
        <v>110</v>
      </c>
      <c r="D71" s="43"/>
      <c r="E71" s="43"/>
      <c r="F71" s="43"/>
      <c r="G71" s="43"/>
      <c r="H71" s="43"/>
      <c r="I71" s="43"/>
    </row>
    <row r="72" spans="1:9" ht="15.75">
      <c r="A72" s="45">
        <v>1</v>
      </c>
      <c r="B72" s="44">
        <v>1</v>
      </c>
      <c r="C72" s="76" t="s">
        <v>136</v>
      </c>
      <c r="D72" s="41" t="s">
        <v>66</v>
      </c>
      <c r="E72" s="41"/>
      <c r="F72" s="41" t="s">
        <v>99</v>
      </c>
      <c r="G72" s="83" t="s">
        <v>281</v>
      </c>
      <c r="H72" s="41" t="s">
        <v>343</v>
      </c>
      <c r="I72" s="42"/>
    </row>
    <row r="73" spans="1:9" ht="15.75">
      <c r="A73" s="45">
        <v>2</v>
      </c>
      <c r="B73" s="44">
        <v>2</v>
      </c>
      <c r="C73" s="71" t="s">
        <v>767</v>
      </c>
      <c r="D73" s="41" t="s">
        <v>66</v>
      </c>
      <c r="E73" s="41"/>
      <c r="F73" s="41" t="s">
        <v>99</v>
      </c>
      <c r="G73" s="142" t="s">
        <v>411</v>
      </c>
      <c r="H73" s="41" t="s">
        <v>159</v>
      </c>
      <c r="I73" s="42"/>
    </row>
    <row r="74" spans="1:9" ht="15.75">
      <c r="A74" s="45"/>
      <c r="B74" s="44">
        <v>3</v>
      </c>
      <c r="C74" s="72" t="s">
        <v>306</v>
      </c>
      <c r="D74" s="41" t="s">
        <v>66</v>
      </c>
      <c r="E74" s="41"/>
      <c r="F74" s="41"/>
      <c r="G74" s="104" t="s">
        <v>307</v>
      </c>
      <c r="H74" s="41" t="s">
        <v>159</v>
      </c>
      <c r="I74" s="42"/>
    </row>
    <row r="75" spans="1:9" ht="15.75">
      <c r="A75" s="45"/>
      <c r="B75" s="44">
        <v>4</v>
      </c>
      <c r="C75" s="72" t="s">
        <v>308</v>
      </c>
      <c r="D75" s="41" t="s">
        <v>66</v>
      </c>
      <c r="E75" s="41"/>
      <c r="F75" s="41" t="s">
        <v>102</v>
      </c>
      <c r="G75" s="142" t="s">
        <v>412</v>
      </c>
      <c r="H75" s="41" t="s">
        <v>159</v>
      </c>
      <c r="I75" s="42"/>
    </row>
    <row r="76" spans="1:9" ht="15.75">
      <c r="A76" s="45"/>
      <c r="B76" s="44">
        <v>5</v>
      </c>
      <c r="C76" s="72" t="s">
        <v>309</v>
      </c>
      <c r="D76" s="41" t="s">
        <v>66</v>
      </c>
      <c r="E76" s="41"/>
      <c r="F76" s="41" t="s">
        <v>102</v>
      </c>
      <c r="G76" s="104" t="s">
        <v>310</v>
      </c>
      <c r="H76" s="41" t="s">
        <v>159</v>
      </c>
      <c r="I76" s="42"/>
    </row>
    <row r="77" spans="1:9" ht="15.75">
      <c r="A77" s="45">
        <v>2</v>
      </c>
      <c r="B77" s="157">
        <v>5</v>
      </c>
      <c r="C77" s="174" t="s">
        <v>311</v>
      </c>
      <c r="D77" s="175"/>
      <c r="E77" s="176"/>
      <c r="F77" s="42"/>
      <c r="G77" s="42"/>
      <c r="H77" s="42"/>
      <c r="I77" s="42"/>
    </row>
    <row r="78" spans="1:9" ht="15.75">
      <c r="A78" s="45" t="s">
        <v>30</v>
      </c>
      <c r="B78" s="45"/>
      <c r="C78" s="45" t="s">
        <v>107</v>
      </c>
      <c r="D78" s="43"/>
      <c r="E78" s="43"/>
      <c r="F78" s="43"/>
      <c r="G78" s="43"/>
      <c r="H78" s="43"/>
      <c r="I78" s="43"/>
    </row>
    <row r="79" spans="1:9" ht="26.25">
      <c r="A79" s="45">
        <v>1</v>
      </c>
      <c r="B79" s="44">
        <v>1</v>
      </c>
      <c r="C79" s="79" t="s">
        <v>194</v>
      </c>
      <c r="D79" s="43" t="s">
        <v>66</v>
      </c>
      <c r="E79" s="43"/>
      <c r="F79" s="43" t="s">
        <v>99</v>
      </c>
      <c r="G79" s="87" t="s">
        <v>250</v>
      </c>
      <c r="H79" s="43" t="s">
        <v>347</v>
      </c>
      <c r="I79" s="108" t="s">
        <v>770</v>
      </c>
    </row>
    <row r="80" spans="1:9" ht="26.25">
      <c r="A80" s="45"/>
      <c r="B80" s="44">
        <v>2</v>
      </c>
      <c r="C80" s="80" t="s">
        <v>195</v>
      </c>
      <c r="D80" s="43" t="s">
        <v>66</v>
      </c>
      <c r="E80" s="43" t="s">
        <v>102</v>
      </c>
      <c r="F80" s="43"/>
      <c r="G80" s="87" t="s">
        <v>268</v>
      </c>
      <c r="H80" s="43" t="s">
        <v>347</v>
      </c>
      <c r="I80" s="108" t="s">
        <v>768</v>
      </c>
    </row>
    <row r="81" spans="1:9" ht="26.25">
      <c r="A81" s="45"/>
      <c r="B81" s="44">
        <v>3</v>
      </c>
      <c r="C81" s="80" t="s">
        <v>196</v>
      </c>
      <c r="D81" s="43" t="s">
        <v>66</v>
      </c>
      <c r="E81" s="43" t="s">
        <v>102</v>
      </c>
      <c r="F81" s="43"/>
      <c r="G81" s="87" t="s">
        <v>251</v>
      </c>
      <c r="H81" s="43" t="s">
        <v>347</v>
      </c>
      <c r="I81" s="108" t="s">
        <v>769</v>
      </c>
    </row>
    <row r="82" spans="1:9" ht="15.75">
      <c r="A82" s="45"/>
      <c r="B82" s="44">
        <v>4</v>
      </c>
      <c r="C82" s="80" t="s">
        <v>197</v>
      </c>
      <c r="D82" s="43" t="s">
        <v>66</v>
      </c>
      <c r="E82" s="43"/>
      <c r="F82" s="43" t="s">
        <v>99</v>
      </c>
      <c r="G82" s="87" t="s">
        <v>269</v>
      </c>
      <c r="H82" s="43" t="s">
        <v>347</v>
      </c>
      <c r="I82" s="108" t="s">
        <v>734</v>
      </c>
    </row>
    <row r="83" spans="1:9" ht="26.25">
      <c r="A83" s="45">
        <v>2</v>
      </c>
      <c r="B83" s="44">
        <v>5</v>
      </c>
      <c r="C83" s="79" t="s">
        <v>198</v>
      </c>
      <c r="D83" s="43" t="s">
        <v>66</v>
      </c>
      <c r="E83" s="43" t="s">
        <v>102</v>
      </c>
      <c r="F83" s="43"/>
      <c r="G83" s="87" t="s">
        <v>251</v>
      </c>
      <c r="H83" s="43" t="s">
        <v>347</v>
      </c>
      <c r="I83" s="108" t="s">
        <v>771</v>
      </c>
    </row>
    <row r="84" spans="1:9" ht="26.25">
      <c r="A84" s="45"/>
      <c r="B84" s="44">
        <v>6</v>
      </c>
      <c r="C84" s="80" t="s">
        <v>199</v>
      </c>
      <c r="D84" s="43" t="s">
        <v>66</v>
      </c>
      <c r="E84" s="43"/>
      <c r="F84" s="43" t="s">
        <v>99</v>
      </c>
      <c r="G84" s="87" t="s">
        <v>253</v>
      </c>
      <c r="H84" s="43" t="s">
        <v>347</v>
      </c>
      <c r="I84" s="108" t="s">
        <v>769</v>
      </c>
    </row>
    <row r="85" spans="1:9" ht="26.25">
      <c r="A85" s="45"/>
      <c r="B85" s="44">
        <v>7</v>
      </c>
      <c r="C85" s="80" t="s">
        <v>200</v>
      </c>
      <c r="D85" s="43" t="s">
        <v>66</v>
      </c>
      <c r="E85" s="43" t="s">
        <v>102</v>
      </c>
      <c r="F85" s="43"/>
      <c r="G85" s="87" t="s">
        <v>252</v>
      </c>
      <c r="H85" s="43" t="s">
        <v>347</v>
      </c>
      <c r="I85" s="108" t="s">
        <v>772</v>
      </c>
    </row>
    <row r="86" spans="1:9" ht="26.25">
      <c r="A86" s="45">
        <v>3</v>
      </c>
      <c r="B86" s="44">
        <v>8</v>
      </c>
      <c r="C86" s="85" t="s">
        <v>192</v>
      </c>
      <c r="D86" s="43" t="s">
        <v>66</v>
      </c>
      <c r="E86" s="43"/>
      <c r="F86" s="43" t="s">
        <v>99</v>
      </c>
      <c r="G86" s="87" t="s">
        <v>254</v>
      </c>
      <c r="H86" s="43" t="s">
        <v>347</v>
      </c>
      <c r="I86" s="108" t="s">
        <v>770</v>
      </c>
    </row>
    <row r="87" spans="1:9" ht="15.75">
      <c r="A87" s="45"/>
      <c r="B87" s="44">
        <v>9</v>
      </c>
      <c r="C87" s="86" t="s">
        <v>193</v>
      </c>
      <c r="D87" s="43" t="s">
        <v>66</v>
      </c>
      <c r="E87" s="43" t="s">
        <v>102</v>
      </c>
      <c r="F87" s="43"/>
      <c r="G87" s="87" t="s">
        <v>255</v>
      </c>
      <c r="H87" s="43" t="s">
        <v>347</v>
      </c>
      <c r="I87" s="108" t="s">
        <v>737</v>
      </c>
    </row>
    <row r="88" spans="1:9" ht="26.25">
      <c r="A88" s="45">
        <v>4</v>
      </c>
      <c r="B88" s="44">
        <v>10</v>
      </c>
      <c r="C88" s="46" t="s">
        <v>201</v>
      </c>
      <c r="D88" s="43" t="s">
        <v>66</v>
      </c>
      <c r="E88" s="43" t="s">
        <v>102</v>
      </c>
      <c r="F88" s="43"/>
      <c r="G88" s="87" t="s">
        <v>202</v>
      </c>
      <c r="H88" s="43" t="s">
        <v>348</v>
      </c>
      <c r="I88" s="108" t="s">
        <v>770</v>
      </c>
    </row>
    <row r="89" spans="1:9" ht="15.75">
      <c r="A89" s="45"/>
      <c r="B89" s="45"/>
      <c r="C89" s="88" t="s">
        <v>641</v>
      </c>
      <c r="D89" s="43" t="s">
        <v>66</v>
      </c>
      <c r="E89" s="43"/>
      <c r="F89" s="43" t="s">
        <v>99</v>
      </c>
      <c r="G89" s="87" t="s">
        <v>642</v>
      </c>
      <c r="H89" s="43" t="s">
        <v>348</v>
      </c>
      <c r="I89" s="108" t="s">
        <v>640</v>
      </c>
    </row>
    <row r="90" spans="1:9" ht="26.25">
      <c r="A90" s="45"/>
      <c r="B90" s="44">
        <v>11</v>
      </c>
      <c r="C90" s="88" t="s">
        <v>203</v>
      </c>
      <c r="D90" s="43" t="s">
        <v>66</v>
      </c>
      <c r="E90" s="43"/>
      <c r="F90" s="43" t="s">
        <v>99</v>
      </c>
      <c r="G90" s="87" t="s">
        <v>205</v>
      </c>
      <c r="H90" s="43" t="s">
        <v>348</v>
      </c>
      <c r="I90" s="108" t="s">
        <v>769</v>
      </c>
    </row>
    <row r="91" spans="1:9" ht="15.75">
      <c r="A91" s="45"/>
      <c r="B91" s="44">
        <v>12</v>
      </c>
      <c r="C91" s="88" t="s">
        <v>204</v>
      </c>
      <c r="D91" s="43" t="s">
        <v>66</v>
      </c>
      <c r="E91" s="43" t="s">
        <v>102</v>
      </c>
      <c r="F91" s="43"/>
      <c r="G91" s="87" t="s">
        <v>206</v>
      </c>
      <c r="H91" s="43" t="s">
        <v>348</v>
      </c>
      <c r="I91" s="108" t="s">
        <v>732</v>
      </c>
    </row>
    <row r="92" spans="1:9" ht="26.25">
      <c r="A92" s="45">
        <v>5</v>
      </c>
      <c r="B92" s="44">
        <v>13</v>
      </c>
      <c r="C92" s="76" t="s">
        <v>164</v>
      </c>
      <c r="D92" s="41" t="s">
        <v>66</v>
      </c>
      <c r="E92" s="41"/>
      <c r="F92" s="41" t="s">
        <v>99</v>
      </c>
      <c r="G92" s="83" t="s">
        <v>165</v>
      </c>
      <c r="H92" s="41" t="s">
        <v>159</v>
      </c>
      <c r="I92" s="108" t="s">
        <v>770</v>
      </c>
    </row>
    <row r="93" spans="1:9" ht="26.25">
      <c r="A93" s="45">
        <v>6</v>
      </c>
      <c r="B93" s="44">
        <v>14</v>
      </c>
      <c r="C93" s="73" t="s">
        <v>207</v>
      </c>
      <c r="D93" s="43" t="s">
        <v>66</v>
      </c>
      <c r="E93" s="43"/>
      <c r="F93" s="43" t="s">
        <v>99</v>
      </c>
      <c r="G93" s="87" t="s">
        <v>261</v>
      </c>
      <c r="H93" s="43" t="s">
        <v>159</v>
      </c>
      <c r="I93" s="108" t="s">
        <v>768</v>
      </c>
    </row>
    <row r="94" spans="1:9" ht="15.75">
      <c r="A94" s="45"/>
      <c r="B94" s="44">
        <v>15</v>
      </c>
      <c r="C94" s="74" t="s">
        <v>208</v>
      </c>
      <c r="D94" s="43" t="s">
        <v>66</v>
      </c>
      <c r="E94" s="43"/>
      <c r="F94" s="43" t="s">
        <v>99</v>
      </c>
      <c r="G94" s="87" t="s">
        <v>263</v>
      </c>
      <c r="H94" s="43" t="s">
        <v>159</v>
      </c>
      <c r="I94" s="108" t="s">
        <v>752</v>
      </c>
    </row>
    <row r="95" spans="1:9" ht="15.75">
      <c r="A95" s="45"/>
      <c r="B95" s="44">
        <v>16</v>
      </c>
      <c r="C95" s="74" t="s">
        <v>209</v>
      </c>
      <c r="D95" s="43" t="s">
        <v>66</v>
      </c>
      <c r="E95" s="43" t="s">
        <v>102</v>
      </c>
      <c r="F95" s="43"/>
      <c r="G95" s="87" t="s">
        <v>262</v>
      </c>
      <c r="H95" s="43" t="s">
        <v>159</v>
      </c>
      <c r="I95" s="108" t="s">
        <v>773</v>
      </c>
    </row>
    <row r="96" spans="1:9" ht="26.25">
      <c r="A96" s="45"/>
      <c r="B96" s="44">
        <v>17</v>
      </c>
      <c r="C96" s="74" t="s">
        <v>210</v>
      </c>
      <c r="D96" s="43" t="s">
        <v>66</v>
      </c>
      <c r="E96" s="43" t="s">
        <v>102</v>
      </c>
      <c r="F96" s="43"/>
      <c r="G96" s="87" t="s">
        <v>284</v>
      </c>
      <c r="H96" s="43" t="s">
        <v>159</v>
      </c>
      <c r="I96" s="108" t="s">
        <v>770</v>
      </c>
    </row>
    <row r="97" spans="1:9" ht="26.25">
      <c r="A97" s="45"/>
      <c r="B97" s="44">
        <v>18</v>
      </c>
      <c r="C97" s="74" t="s">
        <v>285</v>
      </c>
      <c r="D97" s="43" t="s">
        <v>66</v>
      </c>
      <c r="E97" s="43"/>
      <c r="F97" s="43" t="s">
        <v>99</v>
      </c>
      <c r="G97" s="147" t="s">
        <v>413</v>
      </c>
      <c r="H97" s="43" t="s">
        <v>159</v>
      </c>
      <c r="I97" s="108" t="s">
        <v>770</v>
      </c>
    </row>
    <row r="98" spans="1:9" ht="15.75">
      <c r="A98" s="45">
        <v>7</v>
      </c>
      <c r="B98" s="44">
        <v>19</v>
      </c>
      <c r="C98" s="89" t="s">
        <v>211</v>
      </c>
      <c r="D98" s="43" t="s">
        <v>66</v>
      </c>
      <c r="E98" s="43" t="s">
        <v>102</v>
      </c>
      <c r="F98" s="43"/>
      <c r="G98" s="169" t="s">
        <v>787</v>
      </c>
      <c r="H98" s="43" t="s">
        <v>159</v>
      </c>
      <c r="I98" s="108" t="s">
        <v>732</v>
      </c>
    </row>
    <row r="99" spans="1:9" ht="39">
      <c r="A99" s="45"/>
      <c r="B99" s="44">
        <v>20</v>
      </c>
      <c r="C99" s="90" t="s">
        <v>212</v>
      </c>
      <c r="D99" s="43" t="s">
        <v>66</v>
      </c>
      <c r="E99" s="43"/>
      <c r="F99" s="43" t="s">
        <v>99</v>
      </c>
      <c r="G99" s="168" t="s">
        <v>786</v>
      </c>
      <c r="H99" s="43" t="s">
        <v>159</v>
      </c>
      <c r="I99" s="108" t="s">
        <v>774</v>
      </c>
    </row>
    <row r="100" spans="1:9" ht="15.75">
      <c r="A100" s="45"/>
      <c r="B100" s="44">
        <v>21</v>
      </c>
      <c r="C100" s="90" t="s">
        <v>784</v>
      </c>
      <c r="D100" s="43" t="s">
        <v>66</v>
      </c>
      <c r="E100" s="43" t="s">
        <v>102</v>
      </c>
      <c r="F100" s="43"/>
      <c r="G100" s="98" t="s">
        <v>785</v>
      </c>
      <c r="H100" s="43" t="s">
        <v>159</v>
      </c>
      <c r="I100" s="108" t="s">
        <v>775</v>
      </c>
    </row>
    <row r="101" spans="1:9" ht="39">
      <c r="A101" s="146">
        <v>8</v>
      </c>
      <c r="B101" s="44">
        <v>22</v>
      </c>
      <c r="C101" s="71" t="s">
        <v>767</v>
      </c>
      <c r="D101" s="143" t="s">
        <v>66</v>
      </c>
      <c r="E101" s="143"/>
      <c r="F101" s="143" t="s">
        <v>99</v>
      </c>
      <c r="G101" s="142" t="s">
        <v>411</v>
      </c>
      <c r="H101" s="143" t="s">
        <v>159</v>
      </c>
      <c r="I101" s="108" t="s">
        <v>776</v>
      </c>
    </row>
    <row r="102" spans="1:9" ht="15.75">
      <c r="A102" s="45"/>
      <c r="B102" s="44">
        <v>23</v>
      </c>
      <c r="C102" s="72" t="s">
        <v>306</v>
      </c>
      <c r="D102" s="41" t="s">
        <v>66</v>
      </c>
      <c r="E102" s="41"/>
      <c r="F102" s="41"/>
      <c r="G102" s="104" t="s">
        <v>307</v>
      </c>
      <c r="H102" s="41" t="s">
        <v>159</v>
      </c>
      <c r="I102" s="100" t="s">
        <v>777</v>
      </c>
    </row>
    <row r="103" spans="1:9" ht="15.75">
      <c r="A103" s="45"/>
      <c r="B103" s="44">
        <v>24</v>
      </c>
      <c r="C103" s="72" t="s">
        <v>308</v>
      </c>
      <c r="D103" s="41" t="s">
        <v>66</v>
      </c>
      <c r="E103" s="41"/>
      <c r="F103" s="41" t="s">
        <v>102</v>
      </c>
      <c r="G103" s="142" t="s">
        <v>412</v>
      </c>
      <c r="H103" s="41" t="s">
        <v>159</v>
      </c>
      <c r="I103" s="108" t="s">
        <v>778</v>
      </c>
    </row>
    <row r="104" spans="1:9" ht="15.75">
      <c r="A104" s="45"/>
      <c r="B104" s="44">
        <v>25</v>
      </c>
      <c r="C104" s="72" t="s">
        <v>309</v>
      </c>
      <c r="D104" s="41" t="s">
        <v>66</v>
      </c>
      <c r="E104" s="41"/>
      <c r="F104" s="41" t="s">
        <v>102</v>
      </c>
      <c r="G104" s="104" t="s">
        <v>310</v>
      </c>
      <c r="H104" s="41" t="s">
        <v>159</v>
      </c>
      <c r="I104" s="100" t="s">
        <v>756</v>
      </c>
    </row>
    <row r="105" spans="1:9" ht="39">
      <c r="A105" s="146">
        <v>9</v>
      </c>
      <c r="B105" s="44">
        <v>26</v>
      </c>
      <c r="C105" s="144" t="s">
        <v>136</v>
      </c>
      <c r="D105" s="143" t="s">
        <v>66</v>
      </c>
      <c r="E105" s="143"/>
      <c r="F105" s="143" t="s">
        <v>99</v>
      </c>
      <c r="G105" s="145" t="s">
        <v>281</v>
      </c>
      <c r="H105" s="143" t="s">
        <v>343</v>
      </c>
      <c r="I105" s="108" t="s">
        <v>779</v>
      </c>
    </row>
    <row r="106" spans="1:9" ht="15.75">
      <c r="A106" s="45">
        <v>10</v>
      </c>
      <c r="B106" s="44">
        <v>27</v>
      </c>
      <c r="C106" s="75" t="s">
        <v>222</v>
      </c>
      <c r="D106" s="43" t="s">
        <v>66</v>
      </c>
      <c r="E106" s="43" t="s">
        <v>102</v>
      </c>
      <c r="F106" s="43"/>
      <c r="G106" s="87" t="s">
        <v>271</v>
      </c>
      <c r="H106" s="43" t="s">
        <v>346</v>
      </c>
      <c r="I106" s="108" t="s">
        <v>732</v>
      </c>
    </row>
    <row r="107" spans="1:9" ht="15.75">
      <c r="A107" s="44"/>
      <c r="B107" s="44">
        <v>28</v>
      </c>
      <c r="C107" s="93" t="s">
        <v>223</v>
      </c>
      <c r="D107" s="43" t="s">
        <v>66</v>
      </c>
      <c r="E107" s="43"/>
      <c r="F107" s="43" t="s">
        <v>99</v>
      </c>
      <c r="G107" s="87" t="s">
        <v>272</v>
      </c>
      <c r="H107" s="43" t="s">
        <v>346</v>
      </c>
      <c r="I107" s="108" t="s">
        <v>732</v>
      </c>
    </row>
    <row r="108" spans="1:9" ht="26.25">
      <c r="A108" s="44"/>
      <c r="B108" s="44">
        <v>29</v>
      </c>
      <c r="C108" s="93" t="s">
        <v>224</v>
      </c>
      <c r="D108" s="43" t="s">
        <v>66</v>
      </c>
      <c r="E108" s="43" t="s">
        <v>102</v>
      </c>
      <c r="F108" s="43"/>
      <c r="G108" s="87" t="s">
        <v>287</v>
      </c>
      <c r="H108" s="43" t="s">
        <v>346</v>
      </c>
      <c r="I108" s="108" t="s">
        <v>780</v>
      </c>
    </row>
    <row r="109" spans="1:9" ht="26.25">
      <c r="A109" s="44"/>
      <c r="B109" s="44">
        <v>30</v>
      </c>
      <c r="C109" s="93" t="s">
        <v>225</v>
      </c>
      <c r="D109" s="43" t="s">
        <v>66</v>
      </c>
      <c r="E109" s="43" t="s">
        <v>102</v>
      </c>
      <c r="F109" s="43"/>
      <c r="G109" s="87" t="s">
        <v>286</v>
      </c>
      <c r="H109" s="43" t="s">
        <v>346</v>
      </c>
      <c r="I109" s="108" t="s">
        <v>780</v>
      </c>
    </row>
    <row r="110" spans="1:9" ht="15.75">
      <c r="A110" s="44"/>
      <c r="B110" s="44"/>
      <c r="C110" s="93" t="s">
        <v>238</v>
      </c>
      <c r="D110" s="43" t="s">
        <v>66</v>
      </c>
      <c r="E110" s="43"/>
      <c r="F110" s="43" t="s">
        <v>99</v>
      </c>
      <c r="G110" s="87" t="s">
        <v>273</v>
      </c>
      <c r="H110" s="43" t="s">
        <v>346</v>
      </c>
      <c r="I110" s="108" t="s">
        <v>414</v>
      </c>
    </row>
    <row r="111" spans="1:9" ht="15.75">
      <c r="A111" s="44"/>
      <c r="B111" s="44">
        <v>31</v>
      </c>
      <c r="C111" s="93" t="s">
        <v>274</v>
      </c>
      <c r="D111" s="43" t="s">
        <v>66</v>
      </c>
      <c r="E111" s="43"/>
      <c r="F111" s="43" t="s">
        <v>99</v>
      </c>
      <c r="G111" s="87" t="s">
        <v>275</v>
      </c>
      <c r="H111" s="43" t="s">
        <v>346</v>
      </c>
      <c r="I111" s="108" t="s">
        <v>781</v>
      </c>
    </row>
    <row r="112" spans="1:9" ht="26.25">
      <c r="A112" s="45">
        <v>11</v>
      </c>
      <c r="B112" s="44">
        <v>32</v>
      </c>
      <c r="C112" s="85" t="s">
        <v>226</v>
      </c>
      <c r="D112" s="43" t="s">
        <v>65</v>
      </c>
      <c r="E112" s="43" t="s">
        <v>102</v>
      </c>
      <c r="F112" s="43"/>
      <c r="G112" s="87" t="s">
        <v>290</v>
      </c>
      <c r="H112" s="43" t="s">
        <v>346</v>
      </c>
      <c r="I112" s="108" t="s">
        <v>770</v>
      </c>
    </row>
    <row r="113" spans="1:9" ht="26.25">
      <c r="A113" s="44"/>
      <c r="B113" s="44">
        <v>33</v>
      </c>
      <c r="C113" s="86" t="s">
        <v>227</v>
      </c>
      <c r="D113" s="43" t="s">
        <v>65</v>
      </c>
      <c r="E113" s="43"/>
      <c r="F113" s="43" t="s">
        <v>99</v>
      </c>
      <c r="G113" s="87" t="s">
        <v>288</v>
      </c>
      <c r="H113" s="43" t="s">
        <v>346</v>
      </c>
      <c r="I113" s="108" t="s">
        <v>770</v>
      </c>
    </row>
    <row r="114" spans="1:9" ht="26.25">
      <c r="A114" s="45">
        <v>12</v>
      </c>
      <c r="B114" s="44">
        <v>34</v>
      </c>
      <c r="C114" s="42" t="s">
        <v>228</v>
      </c>
      <c r="D114" s="43" t="s">
        <v>65</v>
      </c>
      <c r="E114" s="43"/>
      <c r="F114" s="43" t="s">
        <v>99</v>
      </c>
      <c r="G114" s="87" t="s">
        <v>231</v>
      </c>
      <c r="H114" s="43" t="s">
        <v>346</v>
      </c>
      <c r="I114" s="108" t="s">
        <v>782</v>
      </c>
    </row>
    <row r="115" spans="1:9" ht="15.75">
      <c r="A115" s="44"/>
      <c r="B115" s="44">
        <v>35</v>
      </c>
      <c r="C115" s="43" t="s">
        <v>229</v>
      </c>
      <c r="D115" s="43" t="s">
        <v>65</v>
      </c>
      <c r="E115" s="43" t="s">
        <v>102</v>
      </c>
      <c r="F115" s="43"/>
      <c r="G115" s="87" t="s">
        <v>232</v>
      </c>
      <c r="H115" s="43" t="s">
        <v>346</v>
      </c>
      <c r="I115" s="108" t="s">
        <v>745</v>
      </c>
    </row>
    <row r="116" spans="1:9" ht="15.75">
      <c r="A116" s="44"/>
      <c r="B116" s="44">
        <v>36</v>
      </c>
      <c r="C116" s="43" t="s">
        <v>230</v>
      </c>
      <c r="D116" s="43" t="s">
        <v>65</v>
      </c>
      <c r="E116" s="43"/>
      <c r="F116" s="43" t="s">
        <v>99</v>
      </c>
      <c r="G116" s="87" t="s">
        <v>233</v>
      </c>
      <c r="H116" s="43" t="s">
        <v>346</v>
      </c>
      <c r="I116" s="108" t="s">
        <v>783</v>
      </c>
    </row>
    <row r="117" spans="1:9" ht="15.75">
      <c r="A117" s="146">
        <v>12</v>
      </c>
      <c r="B117" s="160">
        <v>36</v>
      </c>
      <c r="C117" s="177" t="s">
        <v>459</v>
      </c>
      <c r="D117" s="178"/>
      <c r="E117" s="179"/>
      <c r="F117" s="43"/>
      <c r="G117" s="43"/>
      <c r="H117" s="43"/>
      <c r="I117" s="43"/>
    </row>
    <row r="118" spans="1:9" ht="15.75">
      <c r="A118" s="45" t="s">
        <v>108</v>
      </c>
      <c r="B118" s="45"/>
      <c r="C118" s="46" t="s">
        <v>109</v>
      </c>
      <c r="D118" s="43"/>
      <c r="E118" s="43"/>
      <c r="F118" s="43"/>
      <c r="G118" s="43"/>
      <c r="H118" s="43"/>
      <c r="I118" s="43"/>
    </row>
    <row r="119" spans="1:9" ht="15.75">
      <c r="A119" s="45">
        <v>1</v>
      </c>
      <c r="B119" s="44">
        <v>1</v>
      </c>
      <c r="C119" s="91" t="s">
        <v>213</v>
      </c>
      <c r="D119" s="43" t="s">
        <v>66</v>
      </c>
      <c r="E119" s="43" t="s">
        <v>102</v>
      </c>
      <c r="F119" s="43"/>
      <c r="G119" s="99" t="s">
        <v>292</v>
      </c>
      <c r="H119" s="43" t="s">
        <v>345</v>
      </c>
      <c r="I119" s="42"/>
    </row>
    <row r="120" spans="1:11" ht="15.75">
      <c r="A120" s="44"/>
      <c r="B120" s="44">
        <v>2</v>
      </c>
      <c r="C120" s="86" t="s">
        <v>214</v>
      </c>
      <c r="D120" s="43" t="s">
        <v>66</v>
      </c>
      <c r="E120" s="43"/>
      <c r="F120" s="43" t="s">
        <v>99</v>
      </c>
      <c r="G120" s="87" t="s">
        <v>266</v>
      </c>
      <c r="H120" s="43" t="s">
        <v>345</v>
      </c>
      <c r="I120" s="42"/>
      <c r="K120" s="159"/>
    </row>
    <row r="121" spans="1:9" ht="15.75">
      <c r="A121" s="44"/>
      <c r="B121" s="44">
        <v>3</v>
      </c>
      <c r="C121" s="86" t="s">
        <v>215</v>
      </c>
      <c r="D121" s="43" t="s">
        <v>66</v>
      </c>
      <c r="E121" s="43" t="s">
        <v>102</v>
      </c>
      <c r="F121" s="43"/>
      <c r="G121" s="87" t="s">
        <v>267</v>
      </c>
      <c r="H121" s="43" t="s">
        <v>345</v>
      </c>
      <c r="I121" s="42"/>
    </row>
    <row r="122" spans="1:9" ht="15.75">
      <c r="A122" s="44"/>
      <c r="B122" s="44">
        <v>4</v>
      </c>
      <c r="C122" s="86" t="s">
        <v>216</v>
      </c>
      <c r="D122" s="43" t="s">
        <v>66</v>
      </c>
      <c r="E122" s="43"/>
      <c r="F122" s="43" t="s">
        <v>99</v>
      </c>
      <c r="G122" s="87" t="s">
        <v>264</v>
      </c>
      <c r="H122" s="43" t="s">
        <v>345</v>
      </c>
      <c r="I122" s="42"/>
    </row>
    <row r="123" spans="1:9" ht="15.75">
      <c r="A123" s="44"/>
      <c r="B123" s="44">
        <v>5</v>
      </c>
      <c r="C123" s="86" t="s">
        <v>217</v>
      </c>
      <c r="D123" s="43" t="s">
        <v>66</v>
      </c>
      <c r="E123" s="43" t="s">
        <v>102</v>
      </c>
      <c r="F123" s="43"/>
      <c r="G123" s="87" t="s">
        <v>265</v>
      </c>
      <c r="H123" s="43" t="s">
        <v>345</v>
      </c>
      <c r="I123" s="42"/>
    </row>
    <row r="124" spans="1:9" ht="15.75">
      <c r="A124" s="45">
        <v>1</v>
      </c>
      <c r="B124" s="45">
        <v>5</v>
      </c>
      <c r="C124" s="46" t="s">
        <v>719</v>
      </c>
      <c r="D124" s="42"/>
      <c r="E124" s="42"/>
      <c r="F124" s="42"/>
      <c r="G124" s="42"/>
      <c r="H124" s="42"/>
      <c r="I124" s="42"/>
    </row>
    <row r="125" spans="1:9" ht="17.25" customHeight="1">
      <c r="A125" s="36"/>
      <c r="B125" s="36"/>
      <c r="C125" s="36"/>
      <c r="D125" s="36"/>
      <c r="E125" s="36"/>
      <c r="F125" s="36"/>
      <c r="G125" s="36"/>
      <c r="H125" s="36"/>
      <c r="I125" s="39"/>
    </row>
    <row r="126" spans="1:9" ht="15.75">
      <c r="A126" s="36"/>
      <c r="B126" s="36"/>
      <c r="C126" s="36"/>
      <c r="D126" s="36"/>
      <c r="E126" s="36"/>
      <c r="F126" s="36"/>
      <c r="G126" s="36"/>
      <c r="H126" s="36"/>
      <c r="I126" s="36"/>
    </row>
    <row r="127" spans="1:9" ht="18.75" customHeight="1">
      <c r="A127" s="36"/>
      <c r="B127" s="36"/>
      <c r="C127" s="36"/>
      <c r="D127" s="36"/>
      <c r="E127" s="36"/>
      <c r="F127" s="36"/>
      <c r="G127" s="36"/>
      <c r="H127" s="36"/>
      <c r="I127" s="36"/>
    </row>
    <row r="128" spans="1:9" ht="19.5" customHeight="1">
      <c r="A128" s="39"/>
      <c r="B128" s="39"/>
      <c r="C128" s="39"/>
      <c r="D128" s="39"/>
      <c r="E128" s="39"/>
      <c r="F128" s="39"/>
      <c r="G128" s="39"/>
      <c r="H128" s="39"/>
      <c r="I128" s="36"/>
    </row>
    <row r="129" spans="1:9" ht="18.75" customHeight="1">
      <c r="A129" s="39"/>
      <c r="B129" s="39"/>
      <c r="C129" s="39"/>
      <c r="D129" s="39"/>
      <c r="E129" s="39"/>
      <c r="F129" s="39"/>
      <c r="G129" s="39"/>
      <c r="H129" s="39"/>
      <c r="I129" s="39"/>
    </row>
    <row r="130" spans="1:9" ht="17.25" customHeight="1">
      <c r="A130" s="39"/>
      <c r="B130" s="39"/>
      <c r="C130" s="39"/>
      <c r="D130" s="39"/>
      <c r="E130" s="39"/>
      <c r="F130" s="39"/>
      <c r="G130" s="39"/>
      <c r="H130" s="39"/>
      <c r="I130" s="39"/>
    </row>
    <row r="131" spans="1:9" ht="19.5" customHeight="1">
      <c r="A131" s="39"/>
      <c r="B131" s="39"/>
      <c r="C131" s="39"/>
      <c r="D131" s="39"/>
      <c r="E131" s="39"/>
      <c r="F131" s="39"/>
      <c r="G131" s="39"/>
      <c r="H131" s="39"/>
      <c r="I131" s="39"/>
    </row>
    <row r="132" spans="1:9" ht="15.75">
      <c r="A132" s="35"/>
      <c r="B132" s="158"/>
      <c r="C132" s="40"/>
      <c r="I132" s="39"/>
    </row>
    <row r="135" ht="16.5" customHeight="1"/>
    <row r="137" ht="16.5" customHeight="1"/>
    <row r="138" ht="18.75" customHeight="1"/>
    <row r="191" ht="17.25" customHeight="1"/>
  </sheetData>
  <sheetProtection/>
  <mergeCells count="14">
    <mergeCell ref="D6:D7"/>
    <mergeCell ref="B6:B7"/>
    <mergeCell ref="E6:F6"/>
    <mergeCell ref="G6:G7"/>
    <mergeCell ref="H6:H7"/>
    <mergeCell ref="I6:I7"/>
    <mergeCell ref="C70:E70"/>
    <mergeCell ref="C77:E77"/>
    <mergeCell ref="C117:E117"/>
    <mergeCell ref="A3:I3"/>
    <mergeCell ref="A4:I4"/>
    <mergeCell ref="A5:I5"/>
    <mergeCell ref="A6:A7"/>
    <mergeCell ref="C6:C7"/>
  </mergeCells>
  <printOptions/>
  <pageMargins left="0.26" right="0" top="0.34" bottom="0.76" header="0.5" footer="0.5"/>
  <pageSetup horizontalDpi="600" verticalDpi="600" orientation="portrait" paperSize="9" scale="96" r:id="rId1"/>
  <headerFooter alignWithMargins="0">
    <oddFooter>&amp;RTrang &amp;P</oddFooter>
  </headerFooter>
</worksheet>
</file>

<file path=xl/worksheets/sheet10.xml><?xml version="1.0" encoding="utf-8"?>
<worksheet xmlns="http://schemas.openxmlformats.org/spreadsheetml/2006/main" xmlns:r="http://schemas.openxmlformats.org/officeDocument/2006/relationships">
  <dimension ref="A1:X15"/>
  <sheetViews>
    <sheetView zoomScalePageLayoutView="0" workbookViewId="0" topLeftCell="A1">
      <selection activeCell="AA15" sqref="AA15"/>
    </sheetView>
  </sheetViews>
  <sheetFormatPr defaultColWidth="8.88671875" defaultRowHeight="18.75"/>
  <cols>
    <col min="1" max="1" width="3.10546875" style="0" customWidth="1"/>
    <col min="2" max="2" width="13.10546875" style="0" customWidth="1"/>
    <col min="3" max="3" width="5.6640625" style="0" customWidth="1"/>
    <col min="4" max="4" width="3.88671875" style="0" customWidth="1"/>
    <col min="5" max="5" width="4.3359375" style="0" customWidth="1"/>
    <col min="6" max="6" width="4.4453125" style="0" customWidth="1"/>
    <col min="7" max="7" width="3.99609375" style="0" customWidth="1"/>
    <col min="8" max="8" width="3.4453125" style="0" customWidth="1"/>
    <col min="9" max="9" width="3.6640625" style="0" customWidth="1"/>
    <col min="10" max="11" width="4.21484375" style="0" customWidth="1"/>
    <col min="12" max="12" width="3.5546875" style="0" customWidth="1"/>
    <col min="13" max="13" width="3.88671875" style="0" customWidth="1"/>
    <col min="14" max="14" width="5.3359375" style="0" customWidth="1"/>
    <col min="15" max="15" width="4.5546875" style="0" customWidth="1"/>
    <col min="16" max="16" width="4.3359375" style="0" customWidth="1"/>
    <col min="17" max="17" width="3.88671875" style="0" customWidth="1"/>
    <col min="18" max="18" width="4.5546875" style="0" customWidth="1"/>
    <col min="19" max="20" width="3.10546875" style="0" customWidth="1"/>
    <col min="21" max="21" width="4.3359375" style="0" customWidth="1"/>
    <col min="22" max="22" width="3.88671875" style="0" customWidth="1"/>
    <col min="23" max="23" width="4.21484375" style="0" customWidth="1"/>
    <col min="24" max="24" width="4.10546875" style="0" customWidth="1"/>
  </cols>
  <sheetData>
    <row r="1" spans="1:24" ht="30.75" customHeight="1">
      <c r="A1" s="239" t="s">
        <v>383</v>
      </c>
      <c r="B1" s="239"/>
      <c r="C1" s="239"/>
      <c r="D1" s="239"/>
      <c r="E1" s="239"/>
      <c r="F1" s="239"/>
      <c r="G1" s="239"/>
      <c r="H1" s="239"/>
      <c r="I1" s="239"/>
      <c r="J1" s="239"/>
      <c r="K1" s="239"/>
      <c r="L1" s="239"/>
      <c r="M1" s="239"/>
      <c r="N1" s="239"/>
      <c r="O1" s="239"/>
      <c r="P1" s="239"/>
      <c r="Q1" s="239"/>
      <c r="R1" s="239"/>
      <c r="S1" s="239"/>
      <c r="T1" s="239"/>
      <c r="U1" s="239"/>
      <c r="V1" s="239"/>
      <c r="W1" s="239"/>
      <c r="X1" s="239"/>
    </row>
    <row r="2" spans="1:24" ht="26.25" customHeight="1">
      <c r="A2" s="207" t="s">
        <v>122</v>
      </c>
      <c r="B2" s="207"/>
      <c r="C2" s="207"/>
      <c r="D2" s="207"/>
      <c r="E2" s="156"/>
      <c r="F2" s="207" t="s">
        <v>710</v>
      </c>
      <c r="G2" s="207"/>
      <c r="H2" s="207"/>
      <c r="I2" s="207"/>
      <c r="J2" s="207"/>
      <c r="K2" s="207"/>
      <c r="L2" s="207"/>
      <c r="M2" s="207"/>
      <c r="N2" s="156"/>
      <c r="O2" s="156"/>
      <c r="P2" s="156"/>
      <c r="Q2" s="156"/>
      <c r="R2" s="156"/>
      <c r="S2" s="156"/>
      <c r="T2" s="156"/>
      <c r="U2" s="156"/>
      <c r="V2" s="156"/>
      <c r="W2" s="156"/>
      <c r="X2" s="156"/>
    </row>
    <row r="3" spans="1:24" ht="23.25" customHeight="1">
      <c r="A3" s="208" t="s">
        <v>1</v>
      </c>
      <c r="B3" s="240" t="s">
        <v>357</v>
      </c>
      <c r="C3" s="234" t="s">
        <v>3</v>
      </c>
      <c r="D3" s="242" t="s">
        <v>358</v>
      </c>
      <c r="E3" s="243"/>
      <c r="F3" s="243"/>
      <c r="G3" s="243"/>
      <c r="H3" s="243"/>
      <c r="I3" s="243"/>
      <c r="J3" s="243"/>
      <c r="K3" s="243"/>
      <c r="L3" s="243"/>
      <c r="M3" s="244"/>
      <c r="N3" s="234" t="s">
        <v>4</v>
      </c>
      <c r="O3" s="242" t="s">
        <v>351</v>
      </c>
      <c r="P3" s="243"/>
      <c r="Q3" s="243"/>
      <c r="R3" s="243"/>
      <c r="S3" s="243"/>
      <c r="T3" s="243"/>
      <c r="U3" s="243"/>
      <c r="V3" s="243"/>
      <c r="W3" s="243"/>
      <c r="X3" s="244"/>
    </row>
    <row r="4" spans="1:24" ht="55.5" customHeight="1">
      <c r="A4" s="208"/>
      <c r="B4" s="241"/>
      <c r="C4" s="235"/>
      <c r="D4" s="110" t="s">
        <v>359</v>
      </c>
      <c r="E4" s="110" t="s">
        <v>66</v>
      </c>
      <c r="F4" s="110" t="s">
        <v>65</v>
      </c>
      <c r="G4" s="110" t="s">
        <v>63</v>
      </c>
      <c r="H4" s="110" t="s">
        <v>64</v>
      </c>
      <c r="I4" s="111" t="s">
        <v>69</v>
      </c>
      <c r="J4" s="110" t="s">
        <v>70</v>
      </c>
      <c r="K4" s="110" t="s">
        <v>67</v>
      </c>
      <c r="L4" s="110" t="s">
        <v>68</v>
      </c>
      <c r="M4" s="112" t="s">
        <v>71</v>
      </c>
      <c r="N4" s="235"/>
      <c r="O4" s="110" t="s">
        <v>359</v>
      </c>
      <c r="P4" s="110" t="s">
        <v>66</v>
      </c>
      <c r="Q4" s="110" t="s">
        <v>65</v>
      </c>
      <c r="R4" s="110" t="s">
        <v>63</v>
      </c>
      <c r="S4" s="110" t="s">
        <v>64</v>
      </c>
      <c r="T4" s="111" t="s">
        <v>69</v>
      </c>
      <c r="U4" s="110" t="s">
        <v>70</v>
      </c>
      <c r="V4" s="110" t="s">
        <v>67</v>
      </c>
      <c r="W4" s="110" t="s">
        <v>68</v>
      </c>
      <c r="X4" s="112" t="s">
        <v>71</v>
      </c>
    </row>
    <row r="5" spans="1:24" ht="25.5" customHeight="1">
      <c r="A5" s="14" t="s">
        <v>10</v>
      </c>
      <c r="B5" s="115" t="s">
        <v>364</v>
      </c>
      <c r="C5" s="16"/>
      <c r="D5" s="16"/>
      <c r="E5" s="16"/>
      <c r="F5" s="16"/>
      <c r="G5" s="14"/>
      <c r="H5" s="14"/>
      <c r="I5" s="16"/>
      <c r="J5" s="16"/>
      <c r="K5" s="16"/>
      <c r="L5" s="16"/>
      <c r="M5" s="113"/>
      <c r="N5" s="16"/>
      <c r="O5" s="16"/>
      <c r="P5" s="16"/>
      <c r="Q5" s="16"/>
      <c r="R5" s="14"/>
      <c r="S5" s="14"/>
      <c r="T5" s="16"/>
      <c r="U5" s="16"/>
      <c r="V5" s="16"/>
      <c r="W5" s="16"/>
      <c r="X5" s="113"/>
    </row>
    <row r="6" spans="1:24" ht="18.75">
      <c r="A6" s="16">
        <v>1</v>
      </c>
      <c r="B6" s="116" t="s">
        <v>112</v>
      </c>
      <c r="C6" s="16">
        <v>0</v>
      </c>
      <c r="D6" s="16">
        <v>0</v>
      </c>
      <c r="E6" s="16">
        <v>0</v>
      </c>
      <c r="F6" s="16">
        <v>0</v>
      </c>
      <c r="G6" s="16">
        <v>0</v>
      </c>
      <c r="H6" s="16">
        <v>0</v>
      </c>
      <c r="I6" s="16">
        <v>0</v>
      </c>
      <c r="J6" s="16">
        <v>0</v>
      </c>
      <c r="K6" s="16">
        <v>0</v>
      </c>
      <c r="L6" s="16">
        <v>0</v>
      </c>
      <c r="M6" s="16">
        <v>0</v>
      </c>
      <c r="N6" s="16">
        <v>0</v>
      </c>
      <c r="O6" s="16">
        <v>0</v>
      </c>
      <c r="P6" s="16">
        <v>0</v>
      </c>
      <c r="Q6" s="16">
        <v>0</v>
      </c>
      <c r="R6" s="16">
        <v>0</v>
      </c>
      <c r="S6" s="16">
        <v>0</v>
      </c>
      <c r="T6" s="16">
        <v>0</v>
      </c>
      <c r="U6" s="16">
        <v>0</v>
      </c>
      <c r="V6" s="16">
        <v>0</v>
      </c>
      <c r="W6" s="16">
        <v>0</v>
      </c>
      <c r="X6" s="16">
        <v>0</v>
      </c>
    </row>
    <row r="7" spans="1:24" ht="18.75">
      <c r="A7" s="16">
        <v>2</v>
      </c>
      <c r="B7" s="116" t="s">
        <v>113</v>
      </c>
      <c r="C7" s="16">
        <v>1</v>
      </c>
      <c r="D7" s="16">
        <v>1</v>
      </c>
      <c r="E7" s="16">
        <v>1</v>
      </c>
      <c r="F7" s="16">
        <v>0</v>
      </c>
      <c r="G7" s="16">
        <v>0</v>
      </c>
      <c r="H7" s="16">
        <v>0</v>
      </c>
      <c r="I7" s="16">
        <v>0</v>
      </c>
      <c r="J7" s="16">
        <v>0</v>
      </c>
      <c r="K7" s="16">
        <v>0</v>
      </c>
      <c r="L7" s="16">
        <v>0</v>
      </c>
      <c r="M7" s="16">
        <v>0</v>
      </c>
      <c r="N7" s="16">
        <v>1</v>
      </c>
      <c r="O7" s="16">
        <v>1</v>
      </c>
      <c r="P7" s="16">
        <v>1</v>
      </c>
      <c r="Q7" s="16">
        <v>0</v>
      </c>
      <c r="R7" s="16">
        <v>0</v>
      </c>
      <c r="S7" s="16">
        <v>0</v>
      </c>
      <c r="T7" s="16">
        <v>0</v>
      </c>
      <c r="U7" s="16">
        <v>0</v>
      </c>
      <c r="V7" s="16">
        <v>0</v>
      </c>
      <c r="W7" s="16">
        <v>0</v>
      </c>
      <c r="X7" s="16">
        <v>0</v>
      </c>
    </row>
    <row r="8" spans="1:24" ht="19.5" customHeight="1">
      <c r="A8" s="16">
        <v>3</v>
      </c>
      <c r="B8" s="116" t="s">
        <v>114</v>
      </c>
      <c r="C8" s="16">
        <v>1</v>
      </c>
      <c r="D8" s="16">
        <v>1</v>
      </c>
      <c r="E8" s="16">
        <v>1</v>
      </c>
      <c r="F8" s="16">
        <v>0</v>
      </c>
      <c r="G8" s="16">
        <v>0</v>
      </c>
      <c r="H8" s="16">
        <v>0</v>
      </c>
      <c r="I8" s="16">
        <v>0</v>
      </c>
      <c r="J8" s="16">
        <v>0</v>
      </c>
      <c r="K8" s="16">
        <v>0</v>
      </c>
      <c r="L8" s="16">
        <v>0</v>
      </c>
      <c r="M8" s="16">
        <v>0</v>
      </c>
      <c r="N8" s="16">
        <v>3</v>
      </c>
      <c r="O8" s="16">
        <v>3</v>
      </c>
      <c r="P8" s="16">
        <v>3</v>
      </c>
      <c r="Q8" s="16">
        <v>0</v>
      </c>
      <c r="R8" s="16">
        <v>0</v>
      </c>
      <c r="S8" s="16">
        <v>0</v>
      </c>
      <c r="T8" s="16">
        <v>0</v>
      </c>
      <c r="U8" s="16">
        <v>0</v>
      </c>
      <c r="V8" s="16">
        <v>0</v>
      </c>
      <c r="W8" s="16">
        <v>0</v>
      </c>
      <c r="X8" s="16">
        <v>0</v>
      </c>
    </row>
    <row r="9" spans="1:24" ht="22.5" customHeight="1">
      <c r="A9" s="16">
        <v>4</v>
      </c>
      <c r="B9" s="116" t="s">
        <v>115</v>
      </c>
      <c r="C9" s="16">
        <v>1</v>
      </c>
      <c r="D9" s="16">
        <v>1</v>
      </c>
      <c r="E9" s="16">
        <v>1</v>
      </c>
      <c r="F9" s="16">
        <v>0</v>
      </c>
      <c r="G9" s="16">
        <v>0</v>
      </c>
      <c r="H9" s="16">
        <v>0</v>
      </c>
      <c r="I9" s="16">
        <v>0</v>
      </c>
      <c r="J9" s="16">
        <v>0</v>
      </c>
      <c r="K9" s="16">
        <v>0</v>
      </c>
      <c r="L9" s="16">
        <v>0</v>
      </c>
      <c r="M9" s="16">
        <v>0</v>
      </c>
      <c r="N9" s="16">
        <v>1</v>
      </c>
      <c r="O9" s="16">
        <v>1</v>
      </c>
      <c r="P9" s="16">
        <v>1</v>
      </c>
      <c r="Q9" s="16">
        <v>0</v>
      </c>
      <c r="R9" s="16">
        <v>0</v>
      </c>
      <c r="S9" s="16">
        <v>0</v>
      </c>
      <c r="T9" s="16">
        <v>0</v>
      </c>
      <c r="U9" s="16">
        <v>0</v>
      </c>
      <c r="V9" s="16">
        <v>0</v>
      </c>
      <c r="W9" s="16">
        <v>0</v>
      </c>
      <c r="X9" s="16">
        <v>0</v>
      </c>
    </row>
    <row r="10" spans="1:24" ht="21" customHeight="1">
      <c r="A10" s="16">
        <v>5</v>
      </c>
      <c r="B10" s="116" t="s">
        <v>116</v>
      </c>
      <c r="C10" s="16">
        <v>1</v>
      </c>
      <c r="D10" s="16">
        <v>1</v>
      </c>
      <c r="E10" s="16">
        <v>1</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row>
    <row r="11" spans="1:24" ht="25.5">
      <c r="A11" s="16">
        <v>6</v>
      </c>
      <c r="B11" s="116" t="s">
        <v>117</v>
      </c>
      <c r="C11" s="16">
        <v>2</v>
      </c>
      <c r="D11" s="16">
        <v>2</v>
      </c>
      <c r="E11" s="16">
        <v>2</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16">
        <v>0</v>
      </c>
      <c r="W11" s="16">
        <v>0</v>
      </c>
      <c r="X11" s="16">
        <v>0</v>
      </c>
    </row>
    <row r="12" spans="1:24" ht="18.75">
      <c r="A12" s="16">
        <v>7</v>
      </c>
      <c r="B12" s="116" t="s">
        <v>118</v>
      </c>
      <c r="C12" s="16">
        <v>6</v>
      </c>
      <c r="D12" s="16">
        <v>6</v>
      </c>
      <c r="E12" s="16">
        <v>3</v>
      </c>
      <c r="F12" s="16">
        <v>3</v>
      </c>
      <c r="G12" s="16">
        <v>0</v>
      </c>
      <c r="H12" s="16">
        <v>0</v>
      </c>
      <c r="I12" s="16">
        <v>0</v>
      </c>
      <c r="J12" s="16">
        <v>0</v>
      </c>
      <c r="K12" s="16">
        <v>0</v>
      </c>
      <c r="L12" s="16">
        <v>0</v>
      </c>
      <c r="M12" s="16">
        <v>0</v>
      </c>
      <c r="N12" s="16">
        <v>4</v>
      </c>
      <c r="O12" s="16">
        <v>4</v>
      </c>
      <c r="P12" s="16">
        <v>4</v>
      </c>
      <c r="Q12" s="16">
        <v>0</v>
      </c>
      <c r="R12" s="16">
        <v>0</v>
      </c>
      <c r="S12" s="16">
        <v>0</v>
      </c>
      <c r="T12" s="16">
        <v>0</v>
      </c>
      <c r="U12" s="16">
        <v>0</v>
      </c>
      <c r="V12" s="16">
        <v>0</v>
      </c>
      <c r="W12" s="16">
        <v>0</v>
      </c>
      <c r="X12" s="16">
        <v>0</v>
      </c>
    </row>
    <row r="13" spans="1:24" ht="18.75" customHeight="1">
      <c r="A13" s="16">
        <v>8</v>
      </c>
      <c r="B13" s="116" t="s">
        <v>119</v>
      </c>
      <c r="C13" s="16">
        <v>3</v>
      </c>
      <c r="D13" s="16">
        <v>3</v>
      </c>
      <c r="E13" s="16">
        <v>3</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16">
        <v>0</v>
      </c>
      <c r="W13" s="16">
        <v>0</v>
      </c>
      <c r="X13" s="16">
        <v>0</v>
      </c>
    </row>
    <row r="14" spans="1:24" ht="18.75" customHeight="1">
      <c r="A14" s="16">
        <v>9</v>
      </c>
      <c r="B14" s="116" t="s">
        <v>120</v>
      </c>
      <c r="C14" s="16">
        <v>2</v>
      </c>
      <c r="D14" s="16">
        <v>2</v>
      </c>
      <c r="E14" s="16">
        <v>0</v>
      </c>
      <c r="F14" s="16">
        <v>2</v>
      </c>
      <c r="G14" s="16">
        <v>0</v>
      </c>
      <c r="H14" s="16">
        <v>0</v>
      </c>
      <c r="I14" s="16">
        <v>0</v>
      </c>
      <c r="J14" s="16">
        <v>0</v>
      </c>
      <c r="K14" s="16">
        <v>0</v>
      </c>
      <c r="L14" s="16">
        <v>0</v>
      </c>
      <c r="M14" s="16">
        <v>0</v>
      </c>
      <c r="N14" s="16">
        <v>3</v>
      </c>
      <c r="O14" s="16">
        <v>3</v>
      </c>
      <c r="P14" s="16">
        <v>1</v>
      </c>
      <c r="Q14" s="16">
        <v>2</v>
      </c>
      <c r="R14" s="16">
        <v>0</v>
      </c>
      <c r="S14" s="16">
        <v>0</v>
      </c>
      <c r="T14" s="16">
        <v>0</v>
      </c>
      <c r="U14" s="16">
        <v>0</v>
      </c>
      <c r="V14" s="16">
        <v>0</v>
      </c>
      <c r="W14" s="16">
        <v>0</v>
      </c>
      <c r="X14" s="16">
        <v>0</v>
      </c>
    </row>
    <row r="15" spans="1:24" ht="18.75" customHeight="1">
      <c r="A15" s="14" t="s">
        <v>30</v>
      </c>
      <c r="B15" s="109" t="s">
        <v>360</v>
      </c>
      <c r="C15" s="14">
        <f>SUM(C6:C14)</f>
        <v>17</v>
      </c>
      <c r="D15" s="14">
        <f aca="true" t="shared" si="0" ref="D15:M15">SUM(D6:D14)</f>
        <v>17</v>
      </c>
      <c r="E15" s="14">
        <f t="shared" si="0"/>
        <v>12</v>
      </c>
      <c r="F15" s="14">
        <f t="shared" si="0"/>
        <v>5</v>
      </c>
      <c r="G15" s="14">
        <f t="shared" si="0"/>
        <v>0</v>
      </c>
      <c r="H15" s="14">
        <f t="shared" si="0"/>
        <v>0</v>
      </c>
      <c r="I15" s="14">
        <f t="shared" si="0"/>
        <v>0</v>
      </c>
      <c r="J15" s="14">
        <f t="shared" si="0"/>
        <v>0</v>
      </c>
      <c r="K15" s="14">
        <f t="shared" si="0"/>
        <v>0</v>
      </c>
      <c r="L15" s="14">
        <f t="shared" si="0"/>
        <v>0</v>
      </c>
      <c r="M15" s="14">
        <f t="shared" si="0"/>
        <v>0</v>
      </c>
      <c r="N15" s="14">
        <f aca="true" t="shared" si="1" ref="N15:X15">SUM(N6:N14)</f>
        <v>12</v>
      </c>
      <c r="O15" s="14">
        <f t="shared" si="1"/>
        <v>12</v>
      </c>
      <c r="P15" s="14">
        <f t="shared" si="1"/>
        <v>10</v>
      </c>
      <c r="Q15" s="14">
        <f t="shared" si="1"/>
        <v>2</v>
      </c>
      <c r="R15" s="14">
        <f t="shared" si="1"/>
        <v>0</v>
      </c>
      <c r="S15" s="14">
        <f t="shared" si="1"/>
        <v>0</v>
      </c>
      <c r="T15" s="14">
        <f t="shared" si="1"/>
        <v>0</v>
      </c>
      <c r="U15" s="14">
        <f t="shared" si="1"/>
        <v>0</v>
      </c>
      <c r="V15" s="14">
        <f t="shared" si="1"/>
        <v>0</v>
      </c>
      <c r="W15" s="14">
        <f t="shared" si="1"/>
        <v>0</v>
      </c>
      <c r="X15" s="14">
        <f t="shared" si="1"/>
        <v>0</v>
      </c>
    </row>
  </sheetData>
  <sheetProtection/>
  <mergeCells count="9">
    <mergeCell ref="A1:X1"/>
    <mergeCell ref="A3:A4"/>
    <mergeCell ref="B3:B4"/>
    <mergeCell ref="C3:C4"/>
    <mergeCell ref="D3:M3"/>
    <mergeCell ref="N3:N4"/>
    <mergeCell ref="O3:X3"/>
    <mergeCell ref="A2:D2"/>
    <mergeCell ref="F2:M2"/>
  </mergeCells>
  <printOptions/>
  <pageMargins left="0.53" right="0.33" top="1.09" bottom="0.37"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36"/>
  <sheetViews>
    <sheetView zoomScalePageLayoutView="0" workbookViewId="0" topLeftCell="A1">
      <selection activeCell="K3" sqref="A3:IV3"/>
    </sheetView>
  </sheetViews>
  <sheetFormatPr defaultColWidth="8.88671875" defaultRowHeight="18.75"/>
  <cols>
    <col min="1" max="1" width="3.6640625" style="0" customWidth="1"/>
    <col min="2" max="2" width="16.5546875" style="0" customWidth="1"/>
    <col min="3" max="3" width="8.10546875" style="0" customWidth="1"/>
    <col min="4" max="4" width="7.5546875" style="0" customWidth="1"/>
    <col min="5" max="5" width="6.5546875" style="0" customWidth="1"/>
    <col min="6" max="6" width="9.88671875" style="0" customWidth="1"/>
    <col min="7" max="7" width="8.10546875" style="0" customWidth="1"/>
    <col min="8" max="8" width="11.4453125" style="0" customWidth="1"/>
    <col min="9" max="9" width="9.3359375" style="0" customWidth="1"/>
    <col min="10" max="10" width="19.6640625" style="0" customWidth="1"/>
    <col min="11" max="11" width="19.77734375" style="0" customWidth="1"/>
  </cols>
  <sheetData>
    <row r="1" spans="1:10" ht="31.5" customHeight="1">
      <c r="A1" s="207" t="s">
        <v>365</v>
      </c>
      <c r="B1" s="207"/>
      <c r="C1" s="207"/>
      <c r="D1" s="207"/>
      <c r="E1" s="207"/>
      <c r="F1" s="207"/>
      <c r="G1" s="207"/>
      <c r="H1" s="207"/>
      <c r="I1" s="207"/>
      <c r="J1" s="207"/>
    </row>
    <row r="2" spans="1:11" ht="21" customHeight="1">
      <c r="A2" s="207" t="s">
        <v>122</v>
      </c>
      <c r="B2" s="207"/>
      <c r="C2" s="2"/>
      <c r="D2" s="2" t="s">
        <v>710</v>
      </c>
      <c r="E2" s="2"/>
      <c r="F2" s="2"/>
      <c r="G2" s="2"/>
      <c r="H2" s="2"/>
      <c r="I2" s="2"/>
      <c r="J2" s="2"/>
      <c r="K2" s="2"/>
    </row>
    <row r="3" spans="1:10" ht="24" customHeight="1">
      <c r="A3" s="201" t="s">
        <v>1</v>
      </c>
      <c r="B3" s="234" t="s">
        <v>357</v>
      </c>
      <c r="C3" s="201" t="s">
        <v>363</v>
      </c>
      <c r="D3" s="201"/>
      <c r="E3" s="201"/>
      <c r="F3" s="201"/>
      <c r="G3" s="201"/>
      <c r="H3" s="201"/>
      <c r="I3" s="201"/>
      <c r="J3" s="201"/>
    </row>
    <row r="4" spans="1:10" ht="53.25" customHeight="1">
      <c r="A4" s="201"/>
      <c r="B4" s="235"/>
      <c r="C4" s="28" t="s">
        <v>72</v>
      </c>
      <c r="D4" s="28" t="s">
        <v>73</v>
      </c>
      <c r="E4" s="28" t="s">
        <v>74</v>
      </c>
      <c r="F4" s="28" t="s">
        <v>75</v>
      </c>
      <c r="G4" s="28" t="s">
        <v>76</v>
      </c>
      <c r="H4" s="28" t="s">
        <v>77</v>
      </c>
      <c r="I4" s="28" t="s">
        <v>78</v>
      </c>
      <c r="J4" s="28" t="s">
        <v>80</v>
      </c>
    </row>
    <row r="5" spans="1:10" ht="17.25" customHeight="1">
      <c r="A5" s="23" t="s">
        <v>8</v>
      </c>
      <c r="B5" s="23" t="s">
        <v>9</v>
      </c>
      <c r="C5" s="23">
        <v>1</v>
      </c>
      <c r="D5" s="23">
        <v>2</v>
      </c>
      <c r="E5" s="23">
        <v>3</v>
      </c>
      <c r="F5" s="23">
        <v>4</v>
      </c>
      <c r="G5" s="23">
        <v>5</v>
      </c>
      <c r="H5" s="23">
        <v>6</v>
      </c>
      <c r="I5" s="23">
        <v>7</v>
      </c>
      <c r="J5" s="23">
        <v>8</v>
      </c>
    </row>
    <row r="6" spans="1:10" ht="18" customHeight="1">
      <c r="A6" s="14"/>
      <c r="B6" s="245" t="s">
        <v>364</v>
      </c>
      <c r="C6" s="246"/>
      <c r="D6" s="247"/>
      <c r="E6" s="14"/>
      <c r="F6" s="14"/>
      <c r="G6" s="14"/>
      <c r="H6" s="14"/>
      <c r="I6" s="14"/>
      <c r="J6" s="14"/>
    </row>
    <row r="7" spans="1:10" ht="20.25" customHeight="1">
      <c r="A7" s="14">
        <v>1</v>
      </c>
      <c r="B7" s="109" t="s">
        <v>366</v>
      </c>
      <c r="C7" s="16"/>
      <c r="D7" s="16"/>
      <c r="E7" s="16"/>
      <c r="F7" s="16"/>
      <c r="G7" s="16"/>
      <c r="H7" s="16"/>
      <c r="I7" s="16"/>
      <c r="J7" s="16"/>
    </row>
    <row r="8" spans="1:10" ht="20.25" customHeight="1">
      <c r="A8" s="16"/>
      <c r="B8" s="114" t="s">
        <v>361</v>
      </c>
      <c r="C8" s="16">
        <v>0</v>
      </c>
      <c r="D8" s="16">
        <v>0</v>
      </c>
      <c r="E8" s="16">
        <v>0</v>
      </c>
      <c r="F8" s="16">
        <v>0</v>
      </c>
      <c r="G8" s="16">
        <v>0</v>
      </c>
      <c r="H8" s="16">
        <v>0</v>
      </c>
      <c r="I8" s="16">
        <v>0</v>
      </c>
      <c r="J8" s="16">
        <v>0</v>
      </c>
    </row>
    <row r="9" spans="1:10" ht="18.75">
      <c r="A9" s="16"/>
      <c r="B9" s="114" t="s">
        <v>362</v>
      </c>
      <c r="C9" s="16">
        <v>0</v>
      </c>
      <c r="D9" s="16">
        <v>0</v>
      </c>
      <c r="E9" s="16">
        <v>0</v>
      </c>
      <c r="F9" s="16">
        <v>0</v>
      </c>
      <c r="G9" s="16">
        <v>0</v>
      </c>
      <c r="H9" s="16">
        <v>0</v>
      </c>
      <c r="I9" s="16">
        <v>0</v>
      </c>
      <c r="J9" s="16">
        <v>0</v>
      </c>
    </row>
    <row r="10" spans="1:10" ht="21" customHeight="1">
      <c r="A10" s="14">
        <v>2</v>
      </c>
      <c r="B10" s="109" t="s">
        <v>367</v>
      </c>
      <c r="C10" s="16"/>
      <c r="D10" s="16"/>
      <c r="E10" s="16"/>
      <c r="F10" s="16"/>
      <c r="G10" s="16"/>
      <c r="H10" s="16"/>
      <c r="I10" s="16"/>
      <c r="J10" s="17"/>
    </row>
    <row r="11" spans="1:10" ht="28.5" customHeight="1">
      <c r="A11" s="16"/>
      <c r="B11" s="114" t="s">
        <v>361</v>
      </c>
      <c r="C11" s="16">
        <v>0</v>
      </c>
      <c r="D11" s="16">
        <v>0</v>
      </c>
      <c r="E11" s="16">
        <v>1</v>
      </c>
      <c r="F11" s="16">
        <v>0</v>
      </c>
      <c r="G11" s="16">
        <v>0</v>
      </c>
      <c r="H11" s="16">
        <v>0</v>
      </c>
      <c r="I11" s="16">
        <v>1</v>
      </c>
      <c r="J11" s="17" t="s">
        <v>711</v>
      </c>
    </row>
    <row r="12" spans="1:10" ht="19.5" customHeight="1">
      <c r="A12" s="16"/>
      <c r="B12" s="114" t="s">
        <v>362</v>
      </c>
      <c r="C12" s="16">
        <v>0</v>
      </c>
      <c r="D12" s="16">
        <v>0</v>
      </c>
      <c r="E12" s="16">
        <v>1</v>
      </c>
      <c r="F12" s="16">
        <v>0</v>
      </c>
      <c r="G12" s="16">
        <v>0</v>
      </c>
      <c r="H12" s="16">
        <v>0</v>
      </c>
      <c r="I12" s="16">
        <v>0</v>
      </c>
      <c r="J12" s="17" t="s">
        <v>375</v>
      </c>
    </row>
    <row r="13" spans="1:10" ht="25.5" customHeight="1">
      <c r="A13" s="14">
        <v>3</v>
      </c>
      <c r="B13" s="109" t="s">
        <v>368</v>
      </c>
      <c r="C13" s="16"/>
      <c r="D13" s="16"/>
      <c r="E13" s="16"/>
      <c r="F13" s="16"/>
      <c r="G13" s="16"/>
      <c r="H13" s="16"/>
      <c r="I13" s="16"/>
      <c r="J13" s="16"/>
    </row>
    <row r="14" spans="1:10" ht="21.75" customHeight="1">
      <c r="A14" s="16"/>
      <c r="B14" s="114" t="s">
        <v>361</v>
      </c>
      <c r="C14" s="16">
        <v>0</v>
      </c>
      <c r="D14" s="16">
        <v>0</v>
      </c>
      <c r="E14" s="16">
        <v>1</v>
      </c>
      <c r="F14" s="16">
        <v>0</v>
      </c>
      <c r="G14" s="16">
        <v>0</v>
      </c>
      <c r="H14" s="16">
        <v>0</v>
      </c>
      <c r="I14" s="16">
        <v>0</v>
      </c>
      <c r="J14" s="16" t="s">
        <v>374</v>
      </c>
    </row>
    <row r="15" spans="1:10" ht="41.25" customHeight="1">
      <c r="A15" s="16"/>
      <c r="B15" s="114" t="s">
        <v>362</v>
      </c>
      <c r="C15" s="16">
        <v>0</v>
      </c>
      <c r="D15" s="16">
        <v>0</v>
      </c>
      <c r="E15" s="16">
        <v>3</v>
      </c>
      <c r="F15" s="16">
        <v>0</v>
      </c>
      <c r="G15" s="16">
        <v>0</v>
      </c>
      <c r="H15" s="16">
        <v>0</v>
      </c>
      <c r="I15" s="16">
        <v>0</v>
      </c>
      <c r="J15" s="117" t="s">
        <v>712</v>
      </c>
    </row>
    <row r="16" spans="1:10" ht="18.75">
      <c r="A16" s="14">
        <v>4</v>
      </c>
      <c r="B16" s="109" t="s">
        <v>369</v>
      </c>
      <c r="C16" s="16"/>
      <c r="D16" s="16"/>
      <c r="E16" s="16"/>
      <c r="F16" s="16"/>
      <c r="G16" s="16"/>
      <c r="H16" s="16"/>
      <c r="I16" s="16"/>
      <c r="J16" s="16"/>
    </row>
    <row r="17" spans="1:10" ht="18.75" customHeight="1">
      <c r="A17" s="16"/>
      <c r="B17" s="114" t="s">
        <v>361</v>
      </c>
      <c r="C17" s="16">
        <v>0</v>
      </c>
      <c r="D17" s="16">
        <v>0</v>
      </c>
      <c r="E17" s="16">
        <v>1</v>
      </c>
      <c r="F17" s="16"/>
      <c r="G17" s="16"/>
      <c r="H17" s="16"/>
      <c r="I17" s="16">
        <v>1</v>
      </c>
      <c r="J17" s="16" t="s">
        <v>376</v>
      </c>
    </row>
    <row r="18" spans="1:10" ht="24">
      <c r="A18" s="16"/>
      <c r="B18" s="114" t="s">
        <v>362</v>
      </c>
      <c r="C18" s="16">
        <v>0</v>
      </c>
      <c r="D18" s="16">
        <v>0</v>
      </c>
      <c r="E18" s="16">
        <v>0</v>
      </c>
      <c r="F18" s="16">
        <v>0</v>
      </c>
      <c r="G18" s="16">
        <v>1</v>
      </c>
      <c r="H18" s="16">
        <v>1</v>
      </c>
      <c r="I18" s="16">
        <v>0</v>
      </c>
      <c r="J18" s="117" t="s">
        <v>377</v>
      </c>
    </row>
    <row r="19" spans="1:10" ht="20.25" customHeight="1">
      <c r="A19" s="14">
        <v>5</v>
      </c>
      <c r="B19" s="109" t="s">
        <v>370</v>
      </c>
      <c r="C19" s="16"/>
      <c r="D19" s="16"/>
      <c r="E19" s="16">
        <v>1</v>
      </c>
      <c r="F19" s="16"/>
      <c r="G19" s="16"/>
      <c r="H19" s="16"/>
      <c r="I19" s="16"/>
      <c r="J19" s="16"/>
    </row>
    <row r="20" spans="1:10" ht="30">
      <c r="A20" s="16"/>
      <c r="B20" s="114" t="s">
        <v>361</v>
      </c>
      <c r="C20" s="16">
        <v>0</v>
      </c>
      <c r="D20" s="16">
        <v>0</v>
      </c>
      <c r="E20" s="16">
        <v>0</v>
      </c>
      <c r="F20" s="16">
        <v>1</v>
      </c>
      <c r="G20" s="16">
        <v>0</v>
      </c>
      <c r="H20" s="16">
        <v>1</v>
      </c>
      <c r="I20" s="16">
        <v>0</v>
      </c>
      <c r="J20" s="16" t="s">
        <v>713</v>
      </c>
    </row>
    <row r="21" spans="1:10" ht="18.75">
      <c r="A21" s="16"/>
      <c r="B21" s="114" t="s">
        <v>362</v>
      </c>
      <c r="C21" s="16">
        <v>0</v>
      </c>
      <c r="D21" s="16">
        <v>0</v>
      </c>
      <c r="E21" s="16">
        <v>0</v>
      </c>
      <c r="F21" s="16">
        <v>0</v>
      </c>
      <c r="G21" s="16">
        <v>0</v>
      </c>
      <c r="H21" s="16">
        <v>0</v>
      </c>
      <c r="I21" s="16">
        <v>0</v>
      </c>
      <c r="J21" s="16">
        <v>0</v>
      </c>
    </row>
    <row r="22" spans="1:10" ht="18.75">
      <c r="A22" s="14">
        <v>6</v>
      </c>
      <c r="B22" s="115" t="s">
        <v>371</v>
      </c>
      <c r="C22" s="16"/>
      <c r="D22" s="16"/>
      <c r="E22" s="16"/>
      <c r="F22" s="16"/>
      <c r="G22" s="16"/>
      <c r="H22" s="16"/>
      <c r="I22" s="16"/>
      <c r="J22" s="16"/>
    </row>
    <row r="23" spans="1:10" ht="22.5" customHeight="1">
      <c r="A23" s="16"/>
      <c r="B23" s="114" t="s">
        <v>361</v>
      </c>
      <c r="C23" s="16">
        <v>0</v>
      </c>
      <c r="D23" s="16">
        <v>0</v>
      </c>
      <c r="E23" s="16">
        <v>0</v>
      </c>
      <c r="F23" s="16">
        <v>0</v>
      </c>
      <c r="G23" s="16">
        <v>0</v>
      </c>
      <c r="H23" s="16">
        <v>0</v>
      </c>
      <c r="I23" s="16">
        <v>2</v>
      </c>
      <c r="J23" s="16" t="s">
        <v>714</v>
      </c>
    </row>
    <row r="24" spans="1:10" ht="21" customHeight="1">
      <c r="A24" s="16"/>
      <c r="B24" s="114" t="s">
        <v>362</v>
      </c>
      <c r="C24" s="16">
        <v>0</v>
      </c>
      <c r="D24" s="16">
        <v>0</v>
      </c>
      <c r="E24" s="16">
        <v>0</v>
      </c>
      <c r="F24" s="16">
        <v>0</v>
      </c>
      <c r="G24" s="16">
        <v>0</v>
      </c>
      <c r="H24" s="16">
        <v>0</v>
      </c>
      <c r="I24" s="16">
        <v>0</v>
      </c>
      <c r="J24" s="16">
        <v>0</v>
      </c>
    </row>
    <row r="25" spans="1:10" ht="21.75" customHeight="1">
      <c r="A25" s="14">
        <v>7</v>
      </c>
      <c r="B25" s="109" t="s">
        <v>123</v>
      </c>
      <c r="C25" s="16"/>
      <c r="D25" s="16"/>
      <c r="E25" s="16"/>
      <c r="F25" s="16"/>
      <c r="G25" s="16"/>
      <c r="H25" s="16"/>
      <c r="I25" s="16"/>
      <c r="J25" s="16"/>
    </row>
    <row r="26" spans="1:10" ht="28.5" customHeight="1">
      <c r="A26" s="16"/>
      <c r="B26" s="114" t="s">
        <v>361</v>
      </c>
      <c r="C26" s="16">
        <v>3</v>
      </c>
      <c r="D26" s="16">
        <v>2</v>
      </c>
      <c r="E26" s="16">
        <v>6</v>
      </c>
      <c r="F26" s="16">
        <v>3</v>
      </c>
      <c r="G26" s="16">
        <v>0</v>
      </c>
      <c r="H26" s="16">
        <v>4</v>
      </c>
      <c r="I26" s="16">
        <v>2</v>
      </c>
      <c r="J26" s="117" t="s">
        <v>715</v>
      </c>
    </row>
    <row r="27" spans="1:10" ht="30.75" customHeight="1">
      <c r="A27" s="16"/>
      <c r="B27" s="114" t="s">
        <v>362</v>
      </c>
      <c r="C27" s="16">
        <v>0</v>
      </c>
      <c r="D27" s="16">
        <v>0</v>
      </c>
      <c r="E27" s="16">
        <v>3</v>
      </c>
      <c r="F27" s="16">
        <v>0</v>
      </c>
      <c r="G27" s="16">
        <v>0</v>
      </c>
      <c r="H27" s="16">
        <v>0</v>
      </c>
      <c r="I27" s="16">
        <v>1</v>
      </c>
      <c r="J27" s="117" t="s">
        <v>378</v>
      </c>
    </row>
    <row r="28" spans="1:10" ht="21" customHeight="1">
      <c r="A28" s="14">
        <v>8</v>
      </c>
      <c r="B28" s="109" t="s">
        <v>372</v>
      </c>
      <c r="C28" s="16"/>
      <c r="D28" s="16"/>
      <c r="E28" s="16"/>
      <c r="F28" s="16"/>
      <c r="G28" s="16"/>
      <c r="H28" s="16"/>
      <c r="I28" s="16"/>
      <c r="J28" s="117"/>
    </row>
    <row r="29" spans="1:10" ht="54" customHeight="1">
      <c r="A29" s="16"/>
      <c r="B29" s="114" t="s">
        <v>361</v>
      </c>
      <c r="C29" s="16">
        <v>2</v>
      </c>
      <c r="D29" s="16">
        <v>3</v>
      </c>
      <c r="E29" s="16">
        <v>1</v>
      </c>
      <c r="F29" s="16">
        <v>3</v>
      </c>
      <c r="G29" s="16">
        <v>0</v>
      </c>
      <c r="H29" s="16">
        <v>0</v>
      </c>
      <c r="I29" s="16">
        <v>0</v>
      </c>
      <c r="J29" s="117" t="s">
        <v>379</v>
      </c>
    </row>
    <row r="30" spans="1:10" ht="25.5" customHeight="1">
      <c r="A30" s="16"/>
      <c r="B30" s="114" t="s">
        <v>362</v>
      </c>
      <c r="C30" s="16">
        <v>0</v>
      </c>
      <c r="D30" s="16">
        <v>0</v>
      </c>
      <c r="E30" s="16">
        <v>0</v>
      </c>
      <c r="F30" s="16">
        <v>0</v>
      </c>
      <c r="G30" s="16">
        <v>0</v>
      </c>
      <c r="H30" s="16">
        <v>0</v>
      </c>
      <c r="I30" s="16">
        <v>0</v>
      </c>
      <c r="J30" s="117">
        <v>0</v>
      </c>
    </row>
    <row r="31" spans="1:10" ht="26.25" customHeight="1">
      <c r="A31" s="14">
        <v>9</v>
      </c>
      <c r="B31" s="109" t="s">
        <v>373</v>
      </c>
      <c r="C31" s="16"/>
      <c r="D31" s="16"/>
      <c r="E31" s="16"/>
      <c r="F31" s="16"/>
      <c r="G31" s="16"/>
      <c r="H31" s="16"/>
      <c r="I31" s="16"/>
      <c r="J31" s="117"/>
    </row>
    <row r="32" spans="1:10" ht="36" customHeight="1">
      <c r="A32" s="16"/>
      <c r="B32" s="114" t="s">
        <v>361</v>
      </c>
      <c r="C32" s="16">
        <v>2</v>
      </c>
      <c r="D32" s="16">
        <v>0</v>
      </c>
      <c r="E32" s="16">
        <v>0</v>
      </c>
      <c r="F32" s="16">
        <v>2</v>
      </c>
      <c r="G32" s="16">
        <v>0</v>
      </c>
      <c r="H32" s="16">
        <v>0</v>
      </c>
      <c r="I32" s="16">
        <v>0</v>
      </c>
      <c r="J32" s="117" t="s">
        <v>380</v>
      </c>
    </row>
    <row r="33" spans="1:10" ht="33.75" customHeight="1">
      <c r="A33" s="16"/>
      <c r="B33" s="114" t="s">
        <v>362</v>
      </c>
      <c r="C33" s="16">
        <v>0</v>
      </c>
      <c r="D33" s="16">
        <v>0</v>
      </c>
      <c r="E33" s="16">
        <v>2</v>
      </c>
      <c r="F33" s="16">
        <v>0</v>
      </c>
      <c r="G33" s="16">
        <v>0</v>
      </c>
      <c r="H33" s="16">
        <v>0</v>
      </c>
      <c r="I33" s="16">
        <v>0</v>
      </c>
      <c r="J33" s="117" t="s">
        <v>381</v>
      </c>
    </row>
    <row r="34" spans="1:10" ht="18.75">
      <c r="A34" s="14"/>
      <c r="B34" s="109" t="s">
        <v>355</v>
      </c>
      <c r="C34" s="14"/>
      <c r="D34" s="14"/>
      <c r="E34" s="14"/>
      <c r="F34" s="14"/>
      <c r="G34" s="14"/>
      <c r="H34" s="14"/>
      <c r="I34" s="14"/>
      <c r="J34" s="14"/>
    </row>
    <row r="35" spans="1:10" ht="18.75">
      <c r="A35" s="16"/>
      <c r="B35" s="114" t="s">
        <v>361</v>
      </c>
      <c r="C35" s="16">
        <f>C8+C11+C14+C17+C20+C23+C26+C29+C32</f>
        <v>7</v>
      </c>
      <c r="D35" s="16">
        <f aca="true" t="shared" si="0" ref="D35:I35">D8+D11+D14+D17+D20+D23+D26+D29+D32</f>
        <v>5</v>
      </c>
      <c r="E35" s="16">
        <f t="shared" si="0"/>
        <v>10</v>
      </c>
      <c r="F35" s="16">
        <f t="shared" si="0"/>
        <v>9</v>
      </c>
      <c r="G35" s="16">
        <f t="shared" si="0"/>
        <v>0</v>
      </c>
      <c r="H35" s="16">
        <f t="shared" si="0"/>
        <v>5</v>
      </c>
      <c r="I35" s="16">
        <f t="shared" si="0"/>
        <v>6</v>
      </c>
      <c r="J35" s="16"/>
    </row>
    <row r="36" spans="1:10" ht="18.75">
      <c r="A36" s="16"/>
      <c r="B36" s="114" t="s">
        <v>362</v>
      </c>
      <c r="C36" s="16">
        <f>C9+C12+C15+C18+C21+C24+C27+C30+C33</f>
        <v>0</v>
      </c>
      <c r="D36" s="16">
        <f aca="true" t="shared" si="1" ref="D36:I36">D9+D12+D15+D18+D21+D24+D27+D30+D33</f>
        <v>0</v>
      </c>
      <c r="E36" s="16">
        <f t="shared" si="1"/>
        <v>9</v>
      </c>
      <c r="F36" s="16">
        <f t="shared" si="1"/>
        <v>0</v>
      </c>
      <c r="G36" s="16">
        <f t="shared" si="1"/>
        <v>1</v>
      </c>
      <c r="H36" s="16">
        <f t="shared" si="1"/>
        <v>1</v>
      </c>
      <c r="I36" s="16">
        <f t="shared" si="1"/>
        <v>1</v>
      </c>
      <c r="J36" s="16"/>
    </row>
  </sheetData>
  <sheetProtection/>
  <mergeCells count="6">
    <mergeCell ref="A1:J1"/>
    <mergeCell ref="A3:A4"/>
    <mergeCell ref="B3:B4"/>
    <mergeCell ref="C3:J3"/>
    <mergeCell ref="A2:B2"/>
    <mergeCell ref="B6:D6"/>
  </mergeCells>
  <printOptions/>
  <pageMargins left="0.95" right="0" top="0.25" bottom="0.2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K32"/>
  <sheetViews>
    <sheetView zoomScalePageLayoutView="0" workbookViewId="0" topLeftCell="A1">
      <selection activeCell="F21" sqref="F21:J21"/>
    </sheetView>
  </sheetViews>
  <sheetFormatPr defaultColWidth="8.88671875" defaultRowHeight="18.75"/>
  <cols>
    <col min="1" max="1" width="5.10546875" style="0" customWidth="1"/>
    <col min="2" max="2" width="17.77734375" style="0" customWidth="1"/>
    <col min="3" max="10" width="9.77734375" style="0" customWidth="1"/>
  </cols>
  <sheetData>
    <row r="1" spans="1:10" ht="18.75">
      <c r="A1" s="207" t="s">
        <v>81</v>
      </c>
      <c r="B1" s="207"/>
      <c r="C1" s="207"/>
      <c r="D1" s="207"/>
      <c r="E1" s="207"/>
      <c r="F1" s="207"/>
      <c r="G1" s="207"/>
      <c r="H1" s="207"/>
      <c r="I1" s="207"/>
      <c r="J1" s="207"/>
    </row>
    <row r="2" ht="18.75">
      <c r="A2" s="22"/>
    </row>
    <row r="3" spans="1:10" ht="21" customHeight="1">
      <c r="A3" s="3" t="s">
        <v>709</v>
      </c>
      <c r="B3" s="4"/>
      <c r="C3" s="4"/>
      <c r="D3" s="9" t="s">
        <v>716</v>
      </c>
      <c r="E3" s="4"/>
      <c r="F3" s="4"/>
      <c r="G3" s="10"/>
      <c r="H3" s="4"/>
      <c r="I3" s="4"/>
      <c r="J3" s="12"/>
    </row>
    <row r="4" spans="1:10" ht="18.75" customHeight="1">
      <c r="A4" s="201" t="s">
        <v>1</v>
      </c>
      <c r="B4" s="14" t="s">
        <v>38</v>
      </c>
      <c r="C4" s="201" t="s">
        <v>82</v>
      </c>
      <c r="D4" s="201"/>
      <c r="E4" s="201"/>
      <c r="F4" s="201"/>
      <c r="G4" s="201" t="s">
        <v>83</v>
      </c>
      <c r="H4" s="201"/>
      <c r="I4" s="201"/>
      <c r="J4" s="201"/>
    </row>
    <row r="5" spans="1:10" ht="18.75">
      <c r="A5" s="201"/>
      <c r="B5" s="234" t="s">
        <v>39</v>
      </c>
      <c r="C5" s="201" t="s">
        <v>84</v>
      </c>
      <c r="D5" s="201" t="s">
        <v>85</v>
      </c>
      <c r="E5" s="201"/>
      <c r="F5" s="14" t="s">
        <v>86</v>
      </c>
      <c r="G5" s="201" t="s">
        <v>84</v>
      </c>
      <c r="H5" s="201" t="s">
        <v>85</v>
      </c>
      <c r="I5" s="201"/>
      <c r="J5" s="14" t="s">
        <v>86</v>
      </c>
    </row>
    <row r="6" spans="1:10" ht="62.25" customHeight="1">
      <c r="A6" s="201"/>
      <c r="B6" s="235"/>
      <c r="C6" s="201"/>
      <c r="D6" s="14" t="s">
        <v>87</v>
      </c>
      <c r="E6" s="14" t="s">
        <v>88</v>
      </c>
      <c r="F6" s="14" t="s">
        <v>89</v>
      </c>
      <c r="G6" s="201"/>
      <c r="H6" s="14" t="s">
        <v>90</v>
      </c>
      <c r="I6" s="14" t="s">
        <v>88</v>
      </c>
      <c r="J6" s="14" t="s">
        <v>89</v>
      </c>
    </row>
    <row r="7" spans="1:10" ht="25.5" customHeight="1">
      <c r="A7" s="23"/>
      <c r="B7" s="26" t="s">
        <v>91</v>
      </c>
      <c r="C7" s="27" t="s">
        <v>92</v>
      </c>
      <c r="D7" s="27" t="s">
        <v>92</v>
      </c>
      <c r="E7" s="27" t="s">
        <v>92</v>
      </c>
      <c r="F7" s="27" t="s">
        <v>92</v>
      </c>
      <c r="G7" s="27" t="s">
        <v>92</v>
      </c>
      <c r="H7" s="27" t="s">
        <v>92</v>
      </c>
      <c r="I7" s="27" t="s">
        <v>92</v>
      </c>
      <c r="J7" s="27" t="s">
        <v>92</v>
      </c>
    </row>
    <row r="8" spans="1:10" ht="18.75">
      <c r="A8" s="23" t="s">
        <v>8</v>
      </c>
      <c r="B8" s="23" t="s">
        <v>9</v>
      </c>
      <c r="C8" s="23">
        <v>1</v>
      </c>
      <c r="D8" s="23">
        <v>2</v>
      </c>
      <c r="E8" s="23">
        <v>3</v>
      </c>
      <c r="F8" s="23">
        <v>4</v>
      </c>
      <c r="G8" s="23">
        <v>5</v>
      </c>
      <c r="H8" s="23">
        <v>6</v>
      </c>
      <c r="I8" s="23">
        <v>7</v>
      </c>
      <c r="J8" s="23">
        <v>8</v>
      </c>
    </row>
    <row r="9" spans="1:11" ht="18.75">
      <c r="A9" s="8">
        <v>1</v>
      </c>
      <c r="B9" s="47" t="s">
        <v>112</v>
      </c>
      <c r="C9" s="16">
        <v>0</v>
      </c>
      <c r="D9" s="16">
        <v>0</v>
      </c>
      <c r="E9" s="16">
        <v>0</v>
      </c>
      <c r="F9" s="16">
        <v>0</v>
      </c>
      <c r="G9" s="16">
        <v>0</v>
      </c>
      <c r="H9" s="16">
        <v>0</v>
      </c>
      <c r="I9" s="16">
        <v>0</v>
      </c>
      <c r="J9" s="16">
        <v>0</v>
      </c>
      <c r="K9" s="70"/>
    </row>
    <row r="10" spans="1:10" ht="18.75">
      <c r="A10" s="8">
        <v>2</v>
      </c>
      <c r="B10" s="48" t="s">
        <v>113</v>
      </c>
      <c r="C10" s="16">
        <v>0</v>
      </c>
      <c r="D10" s="16">
        <v>0</v>
      </c>
      <c r="E10" s="16">
        <v>0</v>
      </c>
      <c r="F10" s="16">
        <v>0</v>
      </c>
      <c r="G10" s="16">
        <v>0</v>
      </c>
      <c r="H10" s="16">
        <v>0</v>
      </c>
      <c r="I10" s="16">
        <v>0</v>
      </c>
      <c r="J10" s="16">
        <v>0</v>
      </c>
    </row>
    <row r="11" spans="1:10" ht="18.75">
      <c r="A11" s="8">
        <v>3</v>
      </c>
      <c r="B11" s="47" t="s">
        <v>114</v>
      </c>
      <c r="C11" s="16">
        <v>0</v>
      </c>
      <c r="D11" s="16">
        <v>0</v>
      </c>
      <c r="E11" s="16">
        <v>0</v>
      </c>
      <c r="F11" s="16">
        <v>0</v>
      </c>
      <c r="G11" s="16">
        <v>1</v>
      </c>
      <c r="H11" s="16">
        <v>1</v>
      </c>
      <c r="I11" s="16">
        <v>0</v>
      </c>
      <c r="J11" s="16">
        <v>0</v>
      </c>
    </row>
    <row r="12" spans="1:10" ht="18.75">
      <c r="A12" s="8">
        <v>4</v>
      </c>
      <c r="B12" s="47" t="s">
        <v>115</v>
      </c>
      <c r="C12" s="16">
        <v>2</v>
      </c>
      <c r="D12" s="16">
        <v>2</v>
      </c>
      <c r="E12" s="16">
        <v>0</v>
      </c>
      <c r="F12" s="16">
        <v>0</v>
      </c>
      <c r="G12" s="16">
        <v>0</v>
      </c>
      <c r="H12" s="16">
        <v>0</v>
      </c>
      <c r="I12" s="16">
        <v>0</v>
      </c>
      <c r="J12" s="16">
        <v>0</v>
      </c>
    </row>
    <row r="13" spans="1:10" ht="18.75">
      <c r="A13" s="8">
        <v>5</v>
      </c>
      <c r="B13" s="48" t="s">
        <v>116</v>
      </c>
      <c r="C13" s="16">
        <v>3</v>
      </c>
      <c r="D13" s="16">
        <v>1</v>
      </c>
      <c r="E13" s="16">
        <v>0</v>
      </c>
      <c r="F13" s="16">
        <v>1</v>
      </c>
      <c r="G13" s="16">
        <v>0</v>
      </c>
      <c r="H13" s="16">
        <v>0</v>
      </c>
      <c r="I13" s="16">
        <v>0</v>
      </c>
      <c r="J13" s="16">
        <v>0</v>
      </c>
    </row>
    <row r="14" spans="1:10" ht="18.75">
      <c r="A14" s="8">
        <v>6</v>
      </c>
      <c r="B14" s="47" t="s">
        <v>117</v>
      </c>
      <c r="C14" s="16">
        <v>6</v>
      </c>
      <c r="D14" s="16">
        <v>5</v>
      </c>
      <c r="E14" s="16">
        <v>0</v>
      </c>
      <c r="F14" s="16">
        <v>0</v>
      </c>
      <c r="G14" s="16">
        <v>0</v>
      </c>
      <c r="H14" s="16">
        <v>0</v>
      </c>
      <c r="I14" s="16">
        <v>0</v>
      </c>
      <c r="J14" s="16">
        <v>0</v>
      </c>
    </row>
    <row r="15" spans="1:10" ht="18.75">
      <c r="A15" s="8">
        <v>7</v>
      </c>
      <c r="B15" s="47" t="s">
        <v>118</v>
      </c>
      <c r="C15" s="16">
        <v>3</v>
      </c>
      <c r="D15" s="16">
        <v>3</v>
      </c>
      <c r="E15" s="16">
        <v>0</v>
      </c>
      <c r="F15" s="16">
        <v>0</v>
      </c>
      <c r="G15" s="16">
        <v>3</v>
      </c>
      <c r="H15" s="16">
        <v>3</v>
      </c>
      <c r="I15" s="16">
        <v>0</v>
      </c>
      <c r="J15" s="16">
        <v>0</v>
      </c>
    </row>
    <row r="16" spans="1:10" ht="18.75">
      <c r="A16" s="8">
        <v>8</v>
      </c>
      <c r="B16" s="47" t="s">
        <v>119</v>
      </c>
      <c r="C16" s="16">
        <v>10</v>
      </c>
      <c r="D16" s="16">
        <v>7</v>
      </c>
      <c r="E16" s="16">
        <v>0</v>
      </c>
      <c r="F16" s="16">
        <v>0</v>
      </c>
      <c r="G16" s="16">
        <v>0</v>
      </c>
      <c r="H16" s="16">
        <v>0</v>
      </c>
      <c r="I16" s="16">
        <v>0</v>
      </c>
      <c r="J16" s="16">
        <v>0</v>
      </c>
    </row>
    <row r="17" spans="1:10" ht="18.75">
      <c r="A17" s="33">
        <v>9</v>
      </c>
      <c r="B17" s="47" t="s">
        <v>120</v>
      </c>
      <c r="C17" s="16">
        <v>1</v>
      </c>
      <c r="D17" s="16">
        <v>1</v>
      </c>
      <c r="E17" s="16">
        <v>0</v>
      </c>
      <c r="F17" s="16">
        <v>1</v>
      </c>
      <c r="G17" s="16">
        <v>4</v>
      </c>
      <c r="H17" s="16">
        <v>3</v>
      </c>
      <c r="I17" s="16">
        <v>0</v>
      </c>
      <c r="J17" s="16">
        <v>1</v>
      </c>
    </row>
    <row r="18" spans="1:10" ht="18.75">
      <c r="A18" s="7"/>
      <c r="B18" s="6" t="s">
        <v>97</v>
      </c>
      <c r="C18" s="14">
        <f>SUM(C9:C17)</f>
        <v>25</v>
      </c>
      <c r="D18" s="14">
        <f aca="true" t="shared" si="0" ref="D18:J18">SUM(D9:D17)</f>
        <v>19</v>
      </c>
      <c r="E18" s="14">
        <f t="shared" si="0"/>
        <v>0</v>
      </c>
      <c r="F18" s="14">
        <f t="shared" si="0"/>
        <v>2</v>
      </c>
      <c r="G18" s="14">
        <f t="shared" si="0"/>
        <v>8</v>
      </c>
      <c r="H18" s="14">
        <f t="shared" si="0"/>
        <v>7</v>
      </c>
      <c r="I18" s="14">
        <f t="shared" si="0"/>
        <v>0</v>
      </c>
      <c r="J18" s="14">
        <f t="shared" si="0"/>
        <v>1</v>
      </c>
    </row>
    <row r="19" ht="9" customHeight="1">
      <c r="A19" s="25"/>
    </row>
    <row r="20" spans="1:10" ht="18.75">
      <c r="A20" s="24"/>
      <c r="B20" s="3"/>
      <c r="C20" s="4"/>
      <c r="D20" s="4"/>
      <c r="E20" s="4"/>
      <c r="F20" s="225"/>
      <c r="G20" s="225"/>
      <c r="H20" s="225"/>
      <c r="I20" s="225"/>
      <c r="J20" s="225"/>
    </row>
    <row r="21" spans="1:10" ht="18.75">
      <c r="A21" s="24"/>
      <c r="B21" s="187"/>
      <c r="C21" s="187"/>
      <c r="D21" s="187"/>
      <c r="E21" s="4"/>
      <c r="F21" s="196"/>
      <c r="G21" s="196"/>
      <c r="H21" s="196"/>
      <c r="I21" s="196"/>
      <c r="J21" s="196"/>
    </row>
    <row r="22" spans="1:9" ht="18.75">
      <c r="A22" s="24"/>
      <c r="B22" s="187"/>
      <c r="C22" s="187"/>
      <c r="D22" s="187"/>
      <c r="E22" s="4"/>
      <c r="F22" s="197"/>
      <c r="G22" s="197"/>
      <c r="H22" s="197"/>
      <c r="I22" s="197"/>
    </row>
    <row r="23" spans="1:9" ht="18.75">
      <c r="A23" s="24"/>
      <c r="B23" s="187"/>
      <c r="C23" s="187"/>
      <c r="D23" s="187"/>
      <c r="E23" s="4"/>
      <c r="F23" s="197"/>
      <c r="G23" s="197"/>
      <c r="H23" s="197"/>
      <c r="I23" s="197"/>
    </row>
    <row r="24" spans="1:9" ht="18.75">
      <c r="A24" s="24"/>
      <c r="B24" s="187"/>
      <c r="C24" s="187"/>
      <c r="D24" s="187"/>
      <c r="E24" s="4"/>
      <c r="F24" s="197"/>
      <c r="G24" s="197"/>
      <c r="H24" s="197"/>
      <c r="I24" s="197"/>
    </row>
    <row r="25" spans="1:9" ht="18.75">
      <c r="A25" s="24"/>
      <c r="B25" s="187"/>
      <c r="C25" s="187"/>
      <c r="D25" s="187"/>
      <c r="E25" s="4"/>
      <c r="F25" s="197"/>
      <c r="G25" s="197"/>
      <c r="H25" s="197"/>
      <c r="I25" s="197"/>
    </row>
    <row r="26" spans="1:9" ht="18.75">
      <c r="A26" s="24"/>
      <c r="B26" s="187"/>
      <c r="C26" s="187"/>
      <c r="D26" s="187"/>
      <c r="E26" s="9"/>
      <c r="F26" s="196"/>
      <c r="G26" s="196"/>
      <c r="H26" s="196"/>
      <c r="I26" s="196"/>
    </row>
    <row r="27" spans="1:9" ht="18.75">
      <c r="A27" s="24"/>
      <c r="B27" s="49"/>
      <c r="C27" s="49"/>
      <c r="D27" s="49"/>
      <c r="E27" s="9"/>
      <c r="F27" s="54"/>
      <c r="G27" s="54"/>
      <c r="H27" s="54"/>
      <c r="I27" s="54"/>
    </row>
    <row r="28" spans="1:2" ht="18.75">
      <c r="A28" s="250" t="s">
        <v>41</v>
      </c>
      <c r="B28" s="250"/>
    </row>
    <row r="29" spans="1:10" ht="18.75">
      <c r="A29" s="248" t="s">
        <v>93</v>
      </c>
      <c r="B29" s="248"/>
      <c r="C29" s="248"/>
      <c r="D29" s="248"/>
      <c r="E29" s="248"/>
      <c r="F29" s="248"/>
      <c r="G29" s="248"/>
      <c r="H29" s="248"/>
      <c r="I29" s="248"/>
      <c r="J29" s="248"/>
    </row>
    <row r="30" spans="1:10" ht="18.75">
      <c r="A30" s="248" t="s">
        <v>94</v>
      </c>
      <c r="B30" s="248"/>
      <c r="C30" s="248"/>
      <c r="D30" s="248"/>
      <c r="E30" s="248"/>
      <c r="F30" s="248"/>
      <c r="G30" s="248"/>
      <c r="H30" s="248"/>
      <c r="I30" s="248"/>
      <c r="J30" s="248"/>
    </row>
    <row r="31" spans="1:10" ht="18.75">
      <c r="A31" s="248" t="s">
        <v>95</v>
      </c>
      <c r="B31" s="248"/>
      <c r="C31" s="248"/>
      <c r="D31" s="248"/>
      <c r="E31" s="248"/>
      <c r="F31" s="248"/>
      <c r="G31" s="248"/>
      <c r="H31" s="248"/>
      <c r="I31" s="248"/>
      <c r="J31" s="248"/>
    </row>
    <row r="32" spans="1:10" ht="42.75" customHeight="1">
      <c r="A32" s="249" t="s">
        <v>96</v>
      </c>
      <c r="B32" s="249"/>
      <c r="C32" s="249"/>
      <c r="D32" s="249"/>
      <c r="E32" s="249"/>
      <c r="F32" s="249"/>
      <c r="G32" s="249"/>
      <c r="H32" s="249"/>
      <c r="I32" s="249"/>
      <c r="J32" s="249"/>
    </row>
  </sheetData>
  <sheetProtection/>
  <mergeCells count="27">
    <mergeCell ref="A32:J32"/>
    <mergeCell ref="A28:B28"/>
    <mergeCell ref="A4:A6"/>
    <mergeCell ref="C4:F4"/>
    <mergeCell ref="C5:C6"/>
    <mergeCell ref="D5:E5"/>
    <mergeCell ref="G5:G6"/>
    <mergeCell ref="H5:I5"/>
    <mergeCell ref="G4:J4"/>
    <mergeCell ref="A31:J31"/>
    <mergeCell ref="A1:J1"/>
    <mergeCell ref="B5:B6"/>
    <mergeCell ref="A29:J29"/>
    <mergeCell ref="A30:J30"/>
    <mergeCell ref="B21:D21"/>
    <mergeCell ref="B22:D22"/>
    <mergeCell ref="F22:I22"/>
    <mergeCell ref="B23:D23"/>
    <mergeCell ref="F20:J20"/>
    <mergeCell ref="F21:J21"/>
    <mergeCell ref="B26:D26"/>
    <mergeCell ref="F26:I26"/>
    <mergeCell ref="F23:I23"/>
    <mergeCell ref="B24:D24"/>
    <mergeCell ref="F24:I24"/>
    <mergeCell ref="B25:D25"/>
    <mergeCell ref="F25:I25"/>
  </mergeCells>
  <printOptions/>
  <pageMargins left="0.7" right="0.37" top="0.5" bottom="0.36"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sheetPr>
  <dimension ref="A1:J187"/>
  <sheetViews>
    <sheetView zoomScalePageLayoutView="0" workbookViewId="0" topLeftCell="A154">
      <selection activeCell="M10" sqref="M10"/>
    </sheetView>
  </sheetViews>
  <sheetFormatPr defaultColWidth="8.88671875" defaultRowHeight="18.75"/>
  <cols>
    <col min="1" max="1" width="4.5546875" style="38" customWidth="1"/>
    <col min="2" max="2" width="20.5546875" style="38" customWidth="1"/>
    <col min="3" max="3" width="6.21484375" style="38" customWidth="1"/>
    <col min="4" max="5" width="5.3359375" style="38" customWidth="1"/>
    <col min="6" max="6" width="9.99609375" style="38" customWidth="1"/>
    <col min="7" max="7" width="12.77734375" style="38" customWidth="1"/>
    <col min="8" max="8" width="10.88671875" style="38" customWidth="1"/>
    <col min="9" max="16384" width="8.88671875" style="38" customWidth="1"/>
  </cols>
  <sheetData>
    <row r="1" s="84" customFormat="1" ht="18.75" customHeight="1">
      <c r="A1" s="84" t="s">
        <v>125</v>
      </c>
    </row>
    <row r="3" spans="1:8" ht="24.75" customHeight="1">
      <c r="A3" s="180" t="s">
        <v>643</v>
      </c>
      <c r="B3" s="180"/>
      <c r="C3" s="180"/>
      <c r="D3" s="180"/>
      <c r="E3" s="180"/>
      <c r="F3" s="180"/>
      <c r="G3" s="180"/>
      <c r="H3" s="180"/>
    </row>
    <row r="4" spans="1:8" ht="19.5" customHeight="1">
      <c r="A4" s="181" t="s">
        <v>393</v>
      </c>
      <c r="B4" s="181"/>
      <c r="C4" s="181"/>
      <c r="D4" s="181"/>
      <c r="E4" s="181"/>
      <c r="F4" s="181"/>
      <c r="G4" s="181"/>
      <c r="H4" s="181"/>
    </row>
    <row r="5" spans="1:8" ht="23.25" customHeight="1">
      <c r="A5" s="182" t="s">
        <v>724</v>
      </c>
      <c r="B5" s="182"/>
      <c r="C5" s="182"/>
      <c r="D5" s="182"/>
      <c r="E5" s="182"/>
      <c r="F5" s="182"/>
      <c r="G5" s="182"/>
      <c r="H5" s="182"/>
    </row>
    <row r="6" spans="1:8" ht="38.25" customHeight="1">
      <c r="A6" s="172" t="s">
        <v>111</v>
      </c>
      <c r="B6" s="172" t="s">
        <v>100</v>
      </c>
      <c r="C6" s="172" t="s">
        <v>98</v>
      </c>
      <c r="D6" s="183" t="s">
        <v>101</v>
      </c>
      <c r="E6" s="184"/>
      <c r="F6" s="172" t="s">
        <v>103</v>
      </c>
      <c r="G6" s="170" t="s">
        <v>104</v>
      </c>
      <c r="H6" s="172" t="s">
        <v>105</v>
      </c>
    </row>
    <row r="7" spans="1:8" ht="20.25" customHeight="1">
      <c r="A7" s="173"/>
      <c r="B7" s="173"/>
      <c r="C7" s="173"/>
      <c r="D7" s="37" t="s">
        <v>102</v>
      </c>
      <c r="E7" s="37" t="s">
        <v>99</v>
      </c>
      <c r="F7" s="173"/>
      <c r="G7" s="171"/>
      <c r="H7" s="173"/>
    </row>
    <row r="8" spans="1:8" ht="27.75" customHeight="1">
      <c r="A8" s="45"/>
      <c r="B8" s="251" t="s">
        <v>237</v>
      </c>
      <c r="C8" s="252"/>
      <c r="D8" s="252"/>
      <c r="E8" s="252"/>
      <c r="F8" s="252"/>
      <c r="G8" s="252"/>
      <c r="H8" s="253"/>
    </row>
    <row r="9" spans="1:9" ht="15.75" customHeight="1">
      <c r="A9" s="45">
        <v>1</v>
      </c>
      <c r="B9" s="42" t="s">
        <v>313</v>
      </c>
      <c r="C9" s="43" t="s">
        <v>65</v>
      </c>
      <c r="D9" s="43"/>
      <c r="E9" s="43" t="s">
        <v>99</v>
      </c>
      <c r="F9" s="87" t="s">
        <v>314</v>
      </c>
      <c r="G9" s="43" t="s">
        <v>159</v>
      </c>
      <c r="H9" s="42"/>
      <c r="I9" s="38">
        <v>1</v>
      </c>
    </row>
    <row r="10" spans="1:9" s="39" customFormat="1" ht="16.5" customHeight="1">
      <c r="A10" s="44"/>
      <c r="B10" s="43" t="s">
        <v>315</v>
      </c>
      <c r="C10" s="43" t="s">
        <v>65</v>
      </c>
      <c r="D10" s="43" t="s">
        <v>102</v>
      </c>
      <c r="E10" s="43"/>
      <c r="F10" s="87" t="s">
        <v>316</v>
      </c>
      <c r="G10" s="43" t="s">
        <v>159</v>
      </c>
      <c r="H10" s="100"/>
      <c r="I10" s="36">
        <v>2</v>
      </c>
    </row>
    <row r="11" spans="1:9" s="39" customFormat="1" ht="16.5" customHeight="1">
      <c r="A11" s="45">
        <v>2</v>
      </c>
      <c r="B11" s="73" t="s">
        <v>317</v>
      </c>
      <c r="C11" s="43" t="s">
        <v>66</v>
      </c>
      <c r="D11" s="42"/>
      <c r="E11" s="43" t="s">
        <v>99</v>
      </c>
      <c r="F11" s="87" t="s">
        <v>318</v>
      </c>
      <c r="G11" s="43" t="s">
        <v>159</v>
      </c>
      <c r="H11" s="42"/>
      <c r="I11" s="38">
        <v>3</v>
      </c>
    </row>
    <row r="12" spans="1:9" s="39" customFormat="1" ht="16.5" customHeight="1">
      <c r="A12" s="44"/>
      <c r="B12" s="106" t="s">
        <v>319</v>
      </c>
      <c r="C12" s="43" t="s">
        <v>66</v>
      </c>
      <c r="D12" s="43" t="s">
        <v>102</v>
      </c>
      <c r="E12" s="43"/>
      <c r="F12" s="87" t="s">
        <v>320</v>
      </c>
      <c r="G12" s="43" t="s">
        <v>159</v>
      </c>
      <c r="H12" s="42"/>
      <c r="I12" s="36">
        <v>4</v>
      </c>
    </row>
    <row r="13" spans="1:9" s="39" customFormat="1" ht="16.5" customHeight="1">
      <c r="A13" s="44"/>
      <c r="B13" s="106" t="s">
        <v>336</v>
      </c>
      <c r="C13" s="43" t="s">
        <v>66</v>
      </c>
      <c r="D13" s="43"/>
      <c r="E13" s="43" t="s">
        <v>99</v>
      </c>
      <c r="F13" s="87" t="s">
        <v>337</v>
      </c>
      <c r="G13" s="43" t="s">
        <v>159</v>
      </c>
      <c r="H13" s="42"/>
      <c r="I13" s="38">
        <v>5</v>
      </c>
    </row>
    <row r="14" spans="1:9" s="39" customFormat="1" ht="16.5" customHeight="1">
      <c r="A14" s="44"/>
      <c r="B14" s="106" t="s">
        <v>321</v>
      </c>
      <c r="C14" s="43" t="s">
        <v>66</v>
      </c>
      <c r="D14" s="43"/>
      <c r="E14" s="43" t="s">
        <v>99</v>
      </c>
      <c r="F14" s="87" t="s">
        <v>322</v>
      </c>
      <c r="G14" s="43" t="s">
        <v>159</v>
      </c>
      <c r="H14" s="42"/>
      <c r="I14" s="36">
        <v>6</v>
      </c>
    </row>
    <row r="15" spans="1:9" s="39" customFormat="1" ht="16.5" customHeight="1">
      <c r="A15" s="44"/>
      <c r="B15" s="106" t="s">
        <v>323</v>
      </c>
      <c r="C15" s="43" t="s">
        <v>66</v>
      </c>
      <c r="D15" s="43" t="s">
        <v>102</v>
      </c>
      <c r="E15" s="43"/>
      <c r="F15" s="87" t="s">
        <v>324</v>
      </c>
      <c r="G15" s="43" t="s">
        <v>159</v>
      </c>
      <c r="H15" s="42"/>
      <c r="I15" s="38">
        <v>7</v>
      </c>
    </row>
    <row r="16" spans="1:9" s="39" customFormat="1" ht="16.5" customHeight="1">
      <c r="A16" s="45">
        <v>3</v>
      </c>
      <c r="B16" s="73" t="s">
        <v>325</v>
      </c>
      <c r="C16" s="43" t="s">
        <v>66</v>
      </c>
      <c r="D16" s="43"/>
      <c r="E16" s="43" t="s">
        <v>99</v>
      </c>
      <c r="F16" s="87" t="s">
        <v>326</v>
      </c>
      <c r="G16" s="43" t="s">
        <v>159</v>
      </c>
      <c r="H16" s="42"/>
      <c r="I16" s="36">
        <v>8</v>
      </c>
    </row>
    <row r="17" spans="1:9" s="39" customFormat="1" ht="16.5" customHeight="1">
      <c r="A17" s="44"/>
      <c r="B17" s="74" t="s">
        <v>327</v>
      </c>
      <c r="C17" s="43" t="s">
        <v>65</v>
      </c>
      <c r="D17" s="43" t="s">
        <v>102</v>
      </c>
      <c r="E17" s="43"/>
      <c r="F17" s="87" t="s">
        <v>328</v>
      </c>
      <c r="G17" s="43" t="s">
        <v>159</v>
      </c>
      <c r="H17" s="42"/>
      <c r="I17" s="38">
        <v>9</v>
      </c>
    </row>
    <row r="18" spans="1:9" s="39" customFormat="1" ht="16.5" customHeight="1">
      <c r="A18" s="44"/>
      <c r="B18" s="74" t="s">
        <v>329</v>
      </c>
      <c r="C18" s="43" t="s">
        <v>65</v>
      </c>
      <c r="D18" s="43"/>
      <c r="E18" s="43" t="s">
        <v>99</v>
      </c>
      <c r="F18" s="87" t="s">
        <v>330</v>
      </c>
      <c r="G18" s="43" t="s">
        <v>159</v>
      </c>
      <c r="H18" s="42"/>
      <c r="I18" s="36">
        <v>10</v>
      </c>
    </row>
    <row r="19" spans="1:9" s="39" customFormat="1" ht="16.5" customHeight="1">
      <c r="A19" s="45">
        <v>4</v>
      </c>
      <c r="B19" s="89" t="s">
        <v>331</v>
      </c>
      <c r="C19" s="43" t="s">
        <v>66</v>
      </c>
      <c r="D19" s="43" t="s">
        <v>102</v>
      </c>
      <c r="E19" s="43"/>
      <c r="F19" s="87" t="s">
        <v>332</v>
      </c>
      <c r="G19" s="43" t="s">
        <v>159</v>
      </c>
      <c r="H19" s="42"/>
      <c r="I19" s="38">
        <v>11</v>
      </c>
    </row>
    <row r="20" spans="1:9" s="39" customFormat="1" ht="16.5" customHeight="1">
      <c r="A20" s="44"/>
      <c r="B20" s="90" t="s">
        <v>333</v>
      </c>
      <c r="C20" s="43" t="s">
        <v>66</v>
      </c>
      <c r="D20" s="43"/>
      <c r="E20" s="43" t="s">
        <v>99</v>
      </c>
      <c r="F20" s="87" t="s">
        <v>334</v>
      </c>
      <c r="G20" s="43" t="s">
        <v>159</v>
      </c>
      <c r="H20" s="42"/>
      <c r="I20" s="36">
        <v>12</v>
      </c>
    </row>
    <row r="21" spans="1:9" s="39" customFormat="1" ht="16.5" customHeight="1">
      <c r="A21" s="44"/>
      <c r="B21" s="90" t="s">
        <v>335</v>
      </c>
      <c r="C21" s="43" t="s">
        <v>66</v>
      </c>
      <c r="D21" s="43" t="s">
        <v>102</v>
      </c>
      <c r="E21" s="43"/>
      <c r="F21" s="96">
        <v>36875</v>
      </c>
      <c r="G21" s="43" t="s">
        <v>159</v>
      </c>
      <c r="H21" s="42"/>
      <c r="I21" s="38">
        <v>13</v>
      </c>
    </row>
    <row r="22" spans="1:9" s="36" customFormat="1" ht="16.5" customHeight="1">
      <c r="A22" s="45">
        <v>5</v>
      </c>
      <c r="B22" s="79" t="s">
        <v>338</v>
      </c>
      <c r="C22" s="43" t="s">
        <v>65</v>
      </c>
      <c r="D22" s="43"/>
      <c r="E22" s="43" t="s">
        <v>99</v>
      </c>
      <c r="F22" s="87" t="s">
        <v>339</v>
      </c>
      <c r="G22" s="43" t="s">
        <v>159</v>
      </c>
      <c r="H22" s="42"/>
      <c r="I22" s="36">
        <v>14</v>
      </c>
    </row>
    <row r="23" spans="1:9" s="39" customFormat="1" ht="16.5" customHeight="1">
      <c r="A23" s="45">
        <v>6</v>
      </c>
      <c r="B23" s="79" t="s">
        <v>340</v>
      </c>
      <c r="C23" s="43" t="s">
        <v>65</v>
      </c>
      <c r="D23" s="43"/>
      <c r="E23" s="43" t="s">
        <v>99</v>
      </c>
      <c r="F23" s="87" t="s">
        <v>341</v>
      </c>
      <c r="G23" s="43" t="s">
        <v>159</v>
      </c>
      <c r="H23" s="42"/>
      <c r="I23" s="38">
        <v>15</v>
      </c>
    </row>
    <row r="24" spans="1:9" s="36" customFormat="1" ht="16.5" customHeight="1">
      <c r="A24" s="45">
        <v>7</v>
      </c>
      <c r="B24" s="79" t="s">
        <v>433</v>
      </c>
      <c r="C24" s="43" t="s">
        <v>66</v>
      </c>
      <c r="D24" s="43"/>
      <c r="E24" s="43" t="s">
        <v>99</v>
      </c>
      <c r="F24" s="87" t="s">
        <v>644</v>
      </c>
      <c r="G24" s="43" t="s">
        <v>159</v>
      </c>
      <c r="H24" s="42"/>
      <c r="I24" s="36">
        <v>16</v>
      </c>
    </row>
    <row r="25" spans="1:9" s="39" customFormat="1" ht="16.5" customHeight="1">
      <c r="A25" s="45">
        <v>8</v>
      </c>
      <c r="B25" s="79" t="s">
        <v>293</v>
      </c>
      <c r="C25" s="41" t="s">
        <v>66</v>
      </c>
      <c r="D25" s="41" t="s">
        <v>102</v>
      </c>
      <c r="E25" s="41"/>
      <c r="F25" s="83" t="s">
        <v>178</v>
      </c>
      <c r="G25" s="41" t="s">
        <v>345</v>
      </c>
      <c r="H25" s="42"/>
      <c r="I25" s="38">
        <v>17</v>
      </c>
    </row>
    <row r="26" spans="1:9" s="36" customFormat="1" ht="16.5" customHeight="1">
      <c r="A26" s="45"/>
      <c r="B26" s="80" t="s">
        <v>179</v>
      </c>
      <c r="C26" s="41" t="s">
        <v>66</v>
      </c>
      <c r="D26" s="41"/>
      <c r="E26" s="41" t="s">
        <v>99</v>
      </c>
      <c r="F26" s="83" t="s">
        <v>180</v>
      </c>
      <c r="G26" s="41" t="s">
        <v>345</v>
      </c>
      <c r="H26" s="42"/>
      <c r="I26" s="36">
        <v>18</v>
      </c>
    </row>
    <row r="27" spans="1:9" s="39" customFormat="1" ht="16.5" customHeight="1">
      <c r="A27" s="45"/>
      <c r="B27" s="80" t="s">
        <v>181</v>
      </c>
      <c r="C27" s="41" t="s">
        <v>66</v>
      </c>
      <c r="D27" s="41" t="s">
        <v>102</v>
      </c>
      <c r="E27" s="41"/>
      <c r="F27" s="83" t="s">
        <v>182</v>
      </c>
      <c r="G27" s="41" t="s">
        <v>345</v>
      </c>
      <c r="H27" s="42"/>
      <c r="I27" s="38">
        <v>19</v>
      </c>
    </row>
    <row r="28" spans="1:9" s="39" customFormat="1" ht="16.5" customHeight="1">
      <c r="A28" s="45"/>
      <c r="B28" s="80" t="s">
        <v>183</v>
      </c>
      <c r="C28" s="41" t="s">
        <v>66</v>
      </c>
      <c r="D28" s="41"/>
      <c r="E28" s="41" t="s">
        <v>99</v>
      </c>
      <c r="F28" s="83" t="s">
        <v>184</v>
      </c>
      <c r="G28" s="41" t="s">
        <v>345</v>
      </c>
      <c r="H28" s="42"/>
      <c r="I28" s="36">
        <v>20</v>
      </c>
    </row>
    <row r="29" spans="1:9" s="39" customFormat="1" ht="16.5" customHeight="1">
      <c r="A29" s="45">
        <v>9</v>
      </c>
      <c r="B29" s="81" t="s">
        <v>218</v>
      </c>
      <c r="C29" s="43" t="s">
        <v>66</v>
      </c>
      <c r="D29" s="43"/>
      <c r="E29" s="43" t="s">
        <v>99</v>
      </c>
      <c r="F29" s="87" t="s">
        <v>279</v>
      </c>
      <c r="G29" s="43" t="s">
        <v>345</v>
      </c>
      <c r="H29" s="42"/>
      <c r="I29" s="38">
        <v>21</v>
      </c>
    </row>
    <row r="30" spans="1:9" s="36" customFormat="1" ht="16.5" customHeight="1">
      <c r="A30" s="45"/>
      <c r="B30" s="92" t="s">
        <v>219</v>
      </c>
      <c r="C30" s="43" t="s">
        <v>66</v>
      </c>
      <c r="D30" s="43" t="s">
        <v>102</v>
      </c>
      <c r="E30" s="43"/>
      <c r="F30" s="87" t="s">
        <v>278</v>
      </c>
      <c r="G30" s="43" t="s">
        <v>345</v>
      </c>
      <c r="H30" s="42"/>
      <c r="I30" s="36">
        <v>22</v>
      </c>
    </row>
    <row r="31" spans="1:9" s="36" customFormat="1" ht="16.5" customHeight="1">
      <c r="A31" s="45"/>
      <c r="B31" s="92" t="s">
        <v>220</v>
      </c>
      <c r="C31" s="43" t="s">
        <v>66</v>
      </c>
      <c r="D31" s="43"/>
      <c r="E31" s="43" t="s">
        <v>99</v>
      </c>
      <c r="F31" s="87" t="s">
        <v>277</v>
      </c>
      <c r="G31" s="43" t="s">
        <v>345</v>
      </c>
      <c r="H31" s="42"/>
      <c r="I31" s="38">
        <v>23</v>
      </c>
    </row>
    <row r="32" spans="1:9" s="39" customFormat="1" ht="16.5" customHeight="1">
      <c r="A32" s="45"/>
      <c r="B32" s="92" t="s">
        <v>221</v>
      </c>
      <c r="C32" s="43" t="s">
        <v>66</v>
      </c>
      <c r="D32" s="43"/>
      <c r="E32" s="43" t="s">
        <v>99</v>
      </c>
      <c r="F32" s="87" t="s">
        <v>276</v>
      </c>
      <c r="G32" s="43" t="s">
        <v>345</v>
      </c>
      <c r="H32" s="42"/>
      <c r="I32" s="36">
        <v>24</v>
      </c>
    </row>
    <row r="33" spans="1:9" s="36" customFormat="1" ht="16.5" customHeight="1">
      <c r="A33" s="45">
        <v>10</v>
      </c>
      <c r="B33" s="91" t="s">
        <v>213</v>
      </c>
      <c r="C33" s="43" t="s">
        <v>66</v>
      </c>
      <c r="D33" s="43" t="s">
        <v>102</v>
      </c>
      <c r="E33" s="43"/>
      <c r="F33" s="99" t="s">
        <v>292</v>
      </c>
      <c r="G33" s="43" t="s">
        <v>345</v>
      </c>
      <c r="H33" s="42"/>
      <c r="I33" s="38">
        <v>25</v>
      </c>
    </row>
    <row r="34" spans="1:9" s="36" customFormat="1" ht="16.5" customHeight="1">
      <c r="A34" s="45"/>
      <c r="B34" s="86" t="s">
        <v>214</v>
      </c>
      <c r="C34" s="43" t="s">
        <v>66</v>
      </c>
      <c r="D34" s="43"/>
      <c r="E34" s="43" t="s">
        <v>99</v>
      </c>
      <c r="F34" s="87" t="s">
        <v>266</v>
      </c>
      <c r="G34" s="43" t="s">
        <v>345</v>
      </c>
      <c r="H34" s="42"/>
      <c r="I34" s="36">
        <v>26</v>
      </c>
    </row>
    <row r="35" spans="1:9" s="36" customFormat="1" ht="16.5" customHeight="1">
      <c r="A35" s="45"/>
      <c r="B35" s="86" t="s">
        <v>215</v>
      </c>
      <c r="C35" s="43" t="s">
        <v>66</v>
      </c>
      <c r="D35" s="43" t="s">
        <v>102</v>
      </c>
      <c r="E35" s="43"/>
      <c r="F35" s="87" t="s">
        <v>267</v>
      </c>
      <c r="G35" s="43" t="s">
        <v>345</v>
      </c>
      <c r="H35" s="42"/>
      <c r="I35" s="38">
        <v>27</v>
      </c>
    </row>
    <row r="36" spans="1:9" s="36" customFormat="1" ht="16.5" customHeight="1">
      <c r="A36" s="45"/>
      <c r="B36" s="86" t="s">
        <v>216</v>
      </c>
      <c r="C36" s="43" t="s">
        <v>66</v>
      </c>
      <c r="D36" s="43"/>
      <c r="E36" s="43" t="s">
        <v>99</v>
      </c>
      <c r="F36" s="87" t="s">
        <v>264</v>
      </c>
      <c r="G36" s="43" t="s">
        <v>345</v>
      </c>
      <c r="H36" s="42"/>
      <c r="I36" s="36">
        <v>28</v>
      </c>
    </row>
    <row r="37" spans="1:9" s="36" customFormat="1" ht="16.5" customHeight="1">
      <c r="A37" s="45"/>
      <c r="B37" s="86" t="s">
        <v>217</v>
      </c>
      <c r="C37" s="43" t="s">
        <v>66</v>
      </c>
      <c r="D37" s="43" t="s">
        <v>102</v>
      </c>
      <c r="E37" s="43"/>
      <c r="F37" s="87" t="s">
        <v>265</v>
      </c>
      <c r="G37" s="43" t="s">
        <v>345</v>
      </c>
      <c r="H37" s="42"/>
      <c r="I37" s="38">
        <v>29</v>
      </c>
    </row>
    <row r="38" spans="1:9" s="36" customFormat="1" ht="16.5" customHeight="1">
      <c r="A38" s="45">
        <v>11</v>
      </c>
      <c r="B38" s="81" t="s">
        <v>415</v>
      </c>
      <c r="C38" s="43" t="s">
        <v>66</v>
      </c>
      <c r="D38" s="43" t="s">
        <v>102</v>
      </c>
      <c r="E38" s="43"/>
      <c r="F38" s="87" t="s">
        <v>416</v>
      </c>
      <c r="G38" s="43" t="s">
        <v>345</v>
      </c>
      <c r="H38" s="43"/>
      <c r="I38" s="36">
        <v>30</v>
      </c>
    </row>
    <row r="39" spans="1:9" s="36" customFormat="1" ht="16.5" customHeight="1">
      <c r="A39" s="45"/>
      <c r="B39" s="92" t="s">
        <v>461</v>
      </c>
      <c r="C39" s="43" t="s">
        <v>66</v>
      </c>
      <c r="D39" s="43"/>
      <c r="E39" s="43" t="s">
        <v>99</v>
      </c>
      <c r="F39" s="87" t="s">
        <v>462</v>
      </c>
      <c r="G39" s="43" t="s">
        <v>345</v>
      </c>
      <c r="H39" s="43"/>
      <c r="I39" s="38">
        <v>31</v>
      </c>
    </row>
    <row r="40" spans="1:9" s="36" customFormat="1" ht="16.5" customHeight="1">
      <c r="A40" s="45"/>
      <c r="B40" s="92" t="s">
        <v>463</v>
      </c>
      <c r="C40" s="43" t="s">
        <v>66</v>
      </c>
      <c r="D40" s="43" t="s">
        <v>102</v>
      </c>
      <c r="E40" s="43"/>
      <c r="F40" s="87" t="s">
        <v>464</v>
      </c>
      <c r="G40" s="43" t="s">
        <v>345</v>
      </c>
      <c r="H40" s="43"/>
      <c r="I40" s="36">
        <v>32</v>
      </c>
    </row>
    <row r="41" spans="1:9" s="36" customFormat="1" ht="16.5" customHeight="1">
      <c r="A41" s="45">
        <v>12</v>
      </c>
      <c r="B41" s="81" t="s">
        <v>417</v>
      </c>
      <c r="C41" s="43" t="s">
        <v>66</v>
      </c>
      <c r="D41" s="43"/>
      <c r="E41" s="43" t="s">
        <v>99</v>
      </c>
      <c r="F41" s="87" t="s">
        <v>465</v>
      </c>
      <c r="G41" s="43" t="s">
        <v>348</v>
      </c>
      <c r="H41" s="43"/>
      <c r="I41" s="38">
        <v>33</v>
      </c>
    </row>
    <row r="42" spans="1:9" s="36" customFormat="1" ht="16.5" customHeight="1">
      <c r="A42" s="45"/>
      <c r="B42" s="92" t="s">
        <v>466</v>
      </c>
      <c r="C42" s="43" t="s">
        <v>66</v>
      </c>
      <c r="D42" s="43" t="s">
        <v>102</v>
      </c>
      <c r="E42" s="43"/>
      <c r="F42" s="87" t="s">
        <v>469</v>
      </c>
      <c r="G42" s="43" t="s">
        <v>348</v>
      </c>
      <c r="H42" s="43"/>
      <c r="I42" s="36">
        <v>34</v>
      </c>
    </row>
    <row r="43" spans="1:9" s="36" customFormat="1" ht="16.5" customHeight="1">
      <c r="A43" s="45"/>
      <c r="B43" s="92" t="s">
        <v>467</v>
      </c>
      <c r="C43" s="43" t="s">
        <v>66</v>
      </c>
      <c r="D43" s="43"/>
      <c r="E43" s="43" t="s">
        <v>99</v>
      </c>
      <c r="F43" s="87" t="s">
        <v>470</v>
      </c>
      <c r="G43" s="43" t="s">
        <v>348</v>
      </c>
      <c r="H43" s="43"/>
      <c r="I43" s="38">
        <v>35</v>
      </c>
    </row>
    <row r="44" spans="1:9" s="36" customFormat="1" ht="16.5" customHeight="1">
      <c r="A44" s="45"/>
      <c r="B44" s="92" t="s">
        <v>468</v>
      </c>
      <c r="C44" s="43" t="s">
        <v>66</v>
      </c>
      <c r="D44" s="43" t="s">
        <v>102</v>
      </c>
      <c r="E44" s="43"/>
      <c r="F44" s="87" t="s">
        <v>471</v>
      </c>
      <c r="G44" s="43" t="s">
        <v>348</v>
      </c>
      <c r="H44" s="43"/>
      <c r="I44" s="36">
        <v>36</v>
      </c>
    </row>
    <row r="45" spans="1:9" s="36" customFormat="1" ht="16.5" customHeight="1">
      <c r="A45" s="45">
        <v>13</v>
      </c>
      <c r="B45" s="81" t="s">
        <v>418</v>
      </c>
      <c r="C45" s="43" t="s">
        <v>66</v>
      </c>
      <c r="D45" s="43" t="s">
        <v>102</v>
      </c>
      <c r="E45" s="43"/>
      <c r="F45" s="87" t="s">
        <v>474</v>
      </c>
      <c r="G45" s="43" t="s">
        <v>348</v>
      </c>
      <c r="H45" s="43"/>
      <c r="I45" s="38">
        <v>37</v>
      </c>
    </row>
    <row r="46" spans="1:9" s="36" customFormat="1" ht="16.5" customHeight="1">
      <c r="A46" s="45"/>
      <c r="B46" s="92" t="s">
        <v>645</v>
      </c>
      <c r="C46" s="43" t="s">
        <v>66</v>
      </c>
      <c r="D46" s="43"/>
      <c r="E46" s="43" t="s">
        <v>99</v>
      </c>
      <c r="F46" s="87" t="s">
        <v>646</v>
      </c>
      <c r="G46" s="43" t="s">
        <v>348</v>
      </c>
      <c r="H46" s="43"/>
      <c r="I46" s="36">
        <v>38</v>
      </c>
    </row>
    <row r="47" spans="1:9" s="36" customFormat="1" ht="16.5" customHeight="1">
      <c r="A47" s="45"/>
      <c r="B47" s="92" t="s">
        <v>472</v>
      </c>
      <c r="C47" s="43" t="s">
        <v>66</v>
      </c>
      <c r="D47" s="43"/>
      <c r="E47" s="43" t="s">
        <v>99</v>
      </c>
      <c r="F47" s="87" t="s">
        <v>647</v>
      </c>
      <c r="G47" s="43" t="s">
        <v>348</v>
      </c>
      <c r="H47" s="43"/>
      <c r="I47" s="38">
        <v>39</v>
      </c>
    </row>
    <row r="48" spans="1:9" s="39" customFormat="1" ht="16.5" customHeight="1">
      <c r="A48" s="45"/>
      <c r="B48" s="92" t="s">
        <v>473</v>
      </c>
      <c r="C48" s="43" t="s">
        <v>66</v>
      </c>
      <c r="D48" s="43" t="s">
        <v>102</v>
      </c>
      <c r="E48" s="43"/>
      <c r="F48" s="87" t="s">
        <v>648</v>
      </c>
      <c r="G48" s="43" t="s">
        <v>348</v>
      </c>
      <c r="H48" s="43"/>
      <c r="I48" s="36">
        <v>40</v>
      </c>
    </row>
    <row r="49" spans="1:9" s="39" customFormat="1" ht="16.5" customHeight="1">
      <c r="A49" s="45">
        <v>14</v>
      </c>
      <c r="B49" s="81" t="s">
        <v>419</v>
      </c>
      <c r="C49" s="43" t="s">
        <v>66</v>
      </c>
      <c r="D49" s="41"/>
      <c r="E49" s="43" t="s">
        <v>99</v>
      </c>
      <c r="F49" s="87" t="s">
        <v>475</v>
      </c>
      <c r="G49" s="43" t="s">
        <v>348</v>
      </c>
      <c r="H49" s="43"/>
      <c r="I49" s="38">
        <v>41</v>
      </c>
    </row>
    <row r="50" spans="1:9" s="36" customFormat="1" ht="16.5" customHeight="1">
      <c r="A50" s="45"/>
      <c r="B50" s="92" t="s">
        <v>476</v>
      </c>
      <c r="C50" s="43" t="s">
        <v>66</v>
      </c>
      <c r="D50" s="41" t="s">
        <v>102</v>
      </c>
      <c r="E50" s="43"/>
      <c r="F50" s="87" t="s">
        <v>477</v>
      </c>
      <c r="G50" s="43" t="s">
        <v>348</v>
      </c>
      <c r="H50" s="43"/>
      <c r="I50" s="36">
        <v>42</v>
      </c>
    </row>
    <row r="51" spans="1:9" s="36" customFormat="1" ht="16.5" customHeight="1">
      <c r="A51" s="45">
        <v>15</v>
      </c>
      <c r="B51" s="81" t="s">
        <v>420</v>
      </c>
      <c r="C51" s="43" t="s">
        <v>66</v>
      </c>
      <c r="D51" s="41"/>
      <c r="E51" s="43" t="s">
        <v>99</v>
      </c>
      <c r="F51" s="87" t="s">
        <v>478</v>
      </c>
      <c r="G51" s="43" t="s">
        <v>348</v>
      </c>
      <c r="H51" s="43"/>
      <c r="I51" s="38">
        <v>43</v>
      </c>
    </row>
    <row r="52" spans="1:9" s="39" customFormat="1" ht="18" customHeight="1">
      <c r="A52" s="45"/>
      <c r="B52" s="92" t="s">
        <v>479</v>
      </c>
      <c r="C52" s="43" t="s">
        <v>66</v>
      </c>
      <c r="D52" s="41" t="s">
        <v>102</v>
      </c>
      <c r="E52" s="43"/>
      <c r="F52" s="87" t="s">
        <v>480</v>
      </c>
      <c r="G52" s="43" t="s">
        <v>348</v>
      </c>
      <c r="H52" s="43"/>
      <c r="I52" s="36">
        <v>44</v>
      </c>
    </row>
    <row r="53" spans="1:9" s="39" customFormat="1" ht="18" customHeight="1">
      <c r="A53" s="45">
        <v>16</v>
      </c>
      <c r="B53" s="81" t="s">
        <v>421</v>
      </c>
      <c r="C53" s="43" t="s">
        <v>66</v>
      </c>
      <c r="D53" s="43" t="s">
        <v>102</v>
      </c>
      <c r="E53" s="43"/>
      <c r="F53" s="87" t="s">
        <v>518</v>
      </c>
      <c r="G53" s="43" t="s">
        <v>343</v>
      </c>
      <c r="H53" s="43"/>
      <c r="I53" s="38">
        <v>45</v>
      </c>
    </row>
    <row r="54" spans="1:9" s="36" customFormat="1" ht="17.25" customHeight="1">
      <c r="A54" s="45"/>
      <c r="B54" s="92" t="s">
        <v>635</v>
      </c>
      <c r="C54" s="43" t="s">
        <v>66</v>
      </c>
      <c r="D54" s="43" t="s">
        <v>102</v>
      </c>
      <c r="E54" s="43"/>
      <c r="F54" s="87" t="s">
        <v>519</v>
      </c>
      <c r="G54" s="43" t="s">
        <v>343</v>
      </c>
      <c r="H54" s="43"/>
      <c r="I54" s="36">
        <v>46</v>
      </c>
    </row>
    <row r="55" spans="1:10" s="36" customFormat="1" ht="16.5" customHeight="1">
      <c r="A55" s="45"/>
      <c r="B55" s="92" t="s">
        <v>515</v>
      </c>
      <c r="C55" s="43" t="s">
        <v>66</v>
      </c>
      <c r="D55" s="43"/>
      <c r="E55" s="43" t="s">
        <v>99</v>
      </c>
      <c r="F55" s="87" t="s">
        <v>520</v>
      </c>
      <c r="G55" s="43" t="s">
        <v>343</v>
      </c>
      <c r="H55" s="43"/>
      <c r="I55" s="38">
        <v>47</v>
      </c>
      <c r="J55" s="39"/>
    </row>
    <row r="56" spans="1:9" s="36" customFormat="1" ht="18" customHeight="1">
      <c r="A56" s="45"/>
      <c r="B56" s="92" t="s">
        <v>516</v>
      </c>
      <c r="C56" s="43" t="s">
        <v>66</v>
      </c>
      <c r="D56" s="43"/>
      <c r="E56" s="43" t="s">
        <v>99</v>
      </c>
      <c r="F56" s="87" t="s">
        <v>521</v>
      </c>
      <c r="G56" s="43" t="s">
        <v>343</v>
      </c>
      <c r="H56" s="43"/>
      <c r="I56" s="36">
        <v>48</v>
      </c>
    </row>
    <row r="57" spans="1:10" ht="16.5" customHeight="1">
      <c r="A57" s="45"/>
      <c r="B57" s="92" t="s">
        <v>517</v>
      </c>
      <c r="C57" s="43" t="s">
        <v>66</v>
      </c>
      <c r="D57" s="43" t="s">
        <v>102</v>
      </c>
      <c r="E57" s="43"/>
      <c r="F57" s="87" t="s">
        <v>522</v>
      </c>
      <c r="G57" s="43" t="s">
        <v>343</v>
      </c>
      <c r="H57" s="43"/>
      <c r="I57" s="38">
        <v>49</v>
      </c>
      <c r="J57" s="39"/>
    </row>
    <row r="58" spans="1:10" ht="17.25" customHeight="1">
      <c r="A58" s="45">
        <v>17</v>
      </c>
      <c r="B58" s="81" t="s">
        <v>422</v>
      </c>
      <c r="C58" s="43" t="s">
        <v>66</v>
      </c>
      <c r="D58" s="43" t="s">
        <v>102</v>
      </c>
      <c r="E58" s="43"/>
      <c r="F58" s="87" t="s">
        <v>524</v>
      </c>
      <c r="G58" s="43" t="s">
        <v>343</v>
      </c>
      <c r="H58" s="43"/>
      <c r="I58" s="36">
        <v>50</v>
      </c>
      <c r="J58" s="36"/>
    </row>
    <row r="59" spans="1:10" ht="18" customHeight="1">
      <c r="A59" s="45"/>
      <c r="B59" s="92" t="s">
        <v>523</v>
      </c>
      <c r="C59" s="43" t="s">
        <v>66</v>
      </c>
      <c r="D59" s="43"/>
      <c r="E59" s="43" t="s">
        <v>99</v>
      </c>
      <c r="F59" s="87" t="s">
        <v>525</v>
      </c>
      <c r="G59" s="43" t="s">
        <v>343</v>
      </c>
      <c r="H59" s="43"/>
      <c r="I59" s="38">
        <v>51</v>
      </c>
      <c r="J59" s="39"/>
    </row>
    <row r="60" spans="1:10" ht="17.25" customHeight="1">
      <c r="A60" s="45"/>
      <c r="B60" s="92" t="s">
        <v>636</v>
      </c>
      <c r="C60" s="43" t="s">
        <v>66</v>
      </c>
      <c r="D60" s="43"/>
      <c r="E60" s="43" t="s">
        <v>99</v>
      </c>
      <c r="F60" s="87" t="s">
        <v>526</v>
      </c>
      <c r="G60" s="43" t="s">
        <v>343</v>
      </c>
      <c r="H60" s="43"/>
      <c r="I60" s="36">
        <v>52</v>
      </c>
      <c r="J60" s="36"/>
    </row>
    <row r="61" spans="1:10" ht="15.75">
      <c r="A61" s="45">
        <v>18</v>
      </c>
      <c r="B61" s="81" t="s">
        <v>423</v>
      </c>
      <c r="C61" s="43" t="s">
        <v>66</v>
      </c>
      <c r="D61" s="43" t="s">
        <v>102</v>
      </c>
      <c r="E61" s="43"/>
      <c r="F61" s="87" t="s">
        <v>530</v>
      </c>
      <c r="G61" s="43" t="s">
        <v>343</v>
      </c>
      <c r="H61" s="43"/>
      <c r="I61" s="38">
        <v>53</v>
      </c>
      <c r="J61" s="39"/>
    </row>
    <row r="62" spans="1:10" ht="15.75">
      <c r="A62" s="45"/>
      <c r="B62" s="92" t="s">
        <v>527</v>
      </c>
      <c r="C62" s="43" t="s">
        <v>66</v>
      </c>
      <c r="D62" s="43"/>
      <c r="E62" s="43" t="s">
        <v>99</v>
      </c>
      <c r="F62" s="87" t="s">
        <v>531</v>
      </c>
      <c r="G62" s="43" t="s">
        <v>343</v>
      </c>
      <c r="H62" s="43"/>
      <c r="I62" s="36">
        <v>54</v>
      </c>
      <c r="J62" s="36"/>
    </row>
    <row r="63" spans="1:10" ht="15.75">
      <c r="A63" s="45"/>
      <c r="B63" s="92" t="s">
        <v>528</v>
      </c>
      <c r="C63" s="43" t="s">
        <v>66</v>
      </c>
      <c r="D63" s="43" t="s">
        <v>102</v>
      </c>
      <c r="E63" s="43"/>
      <c r="F63" s="87" t="s">
        <v>532</v>
      </c>
      <c r="G63" s="43" t="s">
        <v>343</v>
      </c>
      <c r="H63" s="43"/>
      <c r="I63" s="38">
        <v>55</v>
      </c>
      <c r="J63" s="39"/>
    </row>
    <row r="64" spans="1:10" ht="15.75">
      <c r="A64" s="45"/>
      <c r="B64" s="92" t="s">
        <v>529</v>
      </c>
      <c r="C64" s="43" t="s">
        <v>66</v>
      </c>
      <c r="D64" s="43" t="s">
        <v>102</v>
      </c>
      <c r="E64" s="43"/>
      <c r="F64" s="87" t="s">
        <v>533</v>
      </c>
      <c r="G64" s="43" t="s">
        <v>343</v>
      </c>
      <c r="H64" s="43"/>
      <c r="I64" s="36">
        <v>56</v>
      </c>
      <c r="J64" s="36"/>
    </row>
    <row r="65" spans="1:10" ht="15.75">
      <c r="A65" s="45">
        <v>19</v>
      </c>
      <c r="B65" s="81" t="s">
        <v>424</v>
      </c>
      <c r="C65" s="43" t="s">
        <v>66</v>
      </c>
      <c r="D65" s="43" t="s">
        <v>102</v>
      </c>
      <c r="E65" s="43"/>
      <c r="F65" s="87" t="s">
        <v>702</v>
      </c>
      <c r="G65" s="43" t="s">
        <v>343</v>
      </c>
      <c r="H65" s="43"/>
      <c r="I65" s="38">
        <v>57</v>
      </c>
      <c r="J65" s="39"/>
    </row>
    <row r="66" spans="1:10" ht="15.75">
      <c r="A66" s="45"/>
      <c r="B66" s="92" t="s">
        <v>534</v>
      </c>
      <c r="C66" s="43" t="s">
        <v>66</v>
      </c>
      <c r="D66" s="43"/>
      <c r="E66" s="43" t="s">
        <v>99</v>
      </c>
      <c r="F66" s="87" t="s">
        <v>536</v>
      </c>
      <c r="G66" s="43" t="s">
        <v>343</v>
      </c>
      <c r="H66" s="43"/>
      <c r="I66" s="36">
        <v>58</v>
      </c>
      <c r="J66" s="36"/>
    </row>
    <row r="67" spans="1:10" ht="15.75">
      <c r="A67" s="45"/>
      <c r="B67" s="92" t="s">
        <v>535</v>
      </c>
      <c r="C67" s="43" t="s">
        <v>66</v>
      </c>
      <c r="D67" s="43" t="s">
        <v>102</v>
      </c>
      <c r="E67" s="43"/>
      <c r="F67" s="87" t="s">
        <v>537</v>
      </c>
      <c r="G67" s="43" t="s">
        <v>343</v>
      </c>
      <c r="H67" s="43"/>
      <c r="I67" s="38">
        <v>59</v>
      </c>
      <c r="J67" s="39"/>
    </row>
    <row r="68" spans="1:10" ht="15.75">
      <c r="A68" s="45">
        <v>20</v>
      </c>
      <c r="B68" s="81" t="s">
        <v>425</v>
      </c>
      <c r="C68" s="43" t="s">
        <v>66</v>
      </c>
      <c r="D68" s="43" t="s">
        <v>102</v>
      </c>
      <c r="E68" s="43"/>
      <c r="F68" s="87" t="s">
        <v>542</v>
      </c>
      <c r="G68" s="43" t="s">
        <v>343</v>
      </c>
      <c r="H68" s="43"/>
      <c r="I68" s="36">
        <v>60</v>
      </c>
      <c r="J68" s="36"/>
    </row>
    <row r="69" spans="1:10" ht="15.75">
      <c r="A69" s="45"/>
      <c r="B69" s="92" t="s">
        <v>538</v>
      </c>
      <c r="C69" s="43" t="s">
        <v>66</v>
      </c>
      <c r="D69" s="43"/>
      <c r="E69" s="43" t="s">
        <v>99</v>
      </c>
      <c r="F69" s="87" t="s">
        <v>543</v>
      </c>
      <c r="G69" s="43" t="s">
        <v>343</v>
      </c>
      <c r="H69" s="43"/>
      <c r="I69" s="38">
        <v>61</v>
      </c>
      <c r="J69" s="39"/>
    </row>
    <row r="70" spans="1:10" ht="15.75">
      <c r="A70" s="45"/>
      <c r="B70" s="92" t="s">
        <v>539</v>
      </c>
      <c r="C70" s="43" t="s">
        <v>66</v>
      </c>
      <c r="D70" s="43" t="s">
        <v>102</v>
      </c>
      <c r="E70" s="43"/>
      <c r="F70" s="87" t="s">
        <v>544</v>
      </c>
      <c r="G70" s="43" t="s">
        <v>343</v>
      </c>
      <c r="H70" s="43"/>
      <c r="I70" s="36">
        <v>62</v>
      </c>
      <c r="J70" s="36"/>
    </row>
    <row r="71" spans="1:10" ht="15.75">
      <c r="A71" s="45"/>
      <c r="B71" s="92" t="s">
        <v>540</v>
      </c>
      <c r="C71" s="43" t="s">
        <v>66</v>
      </c>
      <c r="D71" s="43"/>
      <c r="E71" s="43" t="s">
        <v>99</v>
      </c>
      <c r="F71" s="87" t="s">
        <v>545</v>
      </c>
      <c r="G71" s="43" t="s">
        <v>343</v>
      </c>
      <c r="H71" s="43"/>
      <c r="I71" s="38">
        <v>63</v>
      </c>
      <c r="J71" s="39"/>
    </row>
    <row r="72" spans="1:10" ht="15.75">
      <c r="A72" s="45"/>
      <c r="B72" s="92" t="s">
        <v>541</v>
      </c>
      <c r="C72" s="43" t="s">
        <v>66</v>
      </c>
      <c r="D72" s="43" t="s">
        <v>102</v>
      </c>
      <c r="E72" s="43"/>
      <c r="F72" s="152" t="s">
        <v>649</v>
      </c>
      <c r="G72" s="43" t="s">
        <v>343</v>
      </c>
      <c r="H72" s="43"/>
      <c r="I72" s="36">
        <v>64</v>
      </c>
      <c r="J72" s="36"/>
    </row>
    <row r="73" spans="1:10" ht="15.75">
      <c r="A73" s="45">
        <v>21</v>
      </c>
      <c r="B73" s="81" t="s">
        <v>426</v>
      </c>
      <c r="C73" s="43" t="s">
        <v>66</v>
      </c>
      <c r="D73" s="43" t="s">
        <v>102</v>
      </c>
      <c r="E73" s="43"/>
      <c r="F73" s="87" t="s">
        <v>547</v>
      </c>
      <c r="G73" s="43" t="s">
        <v>343</v>
      </c>
      <c r="H73" s="43"/>
      <c r="I73" s="38">
        <v>65</v>
      </c>
      <c r="J73" s="39"/>
    </row>
    <row r="74" spans="1:10" ht="15.75">
      <c r="A74" s="45"/>
      <c r="B74" s="92" t="s">
        <v>546</v>
      </c>
      <c r="C74" s="43" t="s">
        <v>66</v>
      </c>
      <c r="D74" s="43"/>
      <c r="E74" s="43" t="s">
        <v>99</v>
      </c>
      <c r="F74" s="87" t="s">
        <v>548</v>
      </c>
      <c r="G74" s="43" t="s">
        <v>343</v>
      </c>
      <c r="H74" s="43"/>
      <c r="I74" s="36">
        <v>66</v>
      </c>
      <c r="J74" s="36"/>
    </row>
    <row r="75" spans="1:10" ht="15.75">
      <c r="A75" s="45">
        <v>22</v>
      </c>
      <c r="B75" s="81" t="s">
        <v>427</v>
      </c>
      <c r="C75" s="43" t="s">
        <v>66</v>
      </c>
      <c r="D75" s="41"/>
      <c r="E75" s="43" t="s">
        <v>99</v>
      </c>
      <c r="F75" s="87" t="s">
        <v>551</v>
      </c>
      <c r="G75" s="43" t="s">
        <v>343</v>
      </c>
      <c r="H75" s="43"/>
      <c r="I75" s="38">
        <v>67</v>
      </c>
      <c r="J75" s="39"/>
    </row>
    <row r="76" spans="1:10" ht="15.75">
      <c r="A76" s="45"/>
      <c r="B76" s="92" t="s">
        <v>549</v>
      </c>
      <c r="C76" s="43" t="s">
        <v>66</v>
      </c>
      <c r="D76" s="41" t="s">
        <v>102</v>
      </c>
      <c r="E76" s="43"/>
      <c r="F76" s="87" t="s">
        <v>552</v>
      </c>
      <c r="G76" s="43" t="s">
        <v>343</v>
      </c>
      <c r="H76" s="43"/>
      <c r="I76" s="36">
        <v>68</v>
      </c>
      <c r="J76" s="36"/>
    </row>
    <row r="77" spans="1:10" ht="15.75">
      <c r="A77" s="45"/>
      <c r="B77" s="92" t="s">
        <v>550</v>
      </c>
      <c r="C77" s="43" t="s">
        <v>66</v>
      </c>
      <c r="D77" s="41"/>
      <c r="E77" s="43" t="s">
        <v>99</v>
      </c>
      <c r="F77" s="87" t="s">
        <v>553</v>
      </c>
      <c r="G77" s="43" t="s">
        <v>343</v>
      </c>
      <c r="H77" s="43"/>
      <c r="I77" s="38">
        <v>69</v>
      </c>
      <c r="J77" s="39"/>
    </row>
    <row r="78" spans="1:10" ht="15.75">
      <c r="A78" s="45">
        <v>23</v>
      </c>
      <c r="B78" s="81" t="s">
        <v>428</v>
      </c>
      <c r="C78" s="43" t="s">
        <v>66</v>
      </c>
      <c r="D78" s="41"/>
      <c r="E78" s="43" t="s">
        <v>99</v>
      </c>
      <c r="F78" s="87" t="s">
        <v>558</v>
      </c>
      <c r="G78" s="43" t="s">
        <v>343</v>
      </c>
      <c r="H78" s="43"/>
      <c r="I78" s="36">
        <v>70</v>
      </c>
      <c r="J78" s="36"/>
    </row>
    <row r="79" spans="1:10" ht="15.75">
      <c r="A79" s="45"/>
      <c r="B79" s="92" t="s">
        <v>554</v>
      </c>
      <c r="C79" s="43" t="s">
        <v>66</v>
      </c>
      <c r="D79" s="41" t="s">
        <v>102</v>
      </c>
      <c r="E79" s="43"/>
      <c r="F79" s="87" t="s">
        <v>559</v>
      </c>
      <c r="G79" s="43" t="s">
        <v>343</v>
      </c>
      <c r="H79" s="43"/>
      <c r="I79" s="38">
        <v>71</v>
      </c>
      <c r="J79" s="39"/>
    </row>
    <row r="80" spans="1:10" ht="15.75">
      <c r="A80" s="45"/>
      <c r="B80" s="92" t="s">
        <v>555</v>
      </c>
      <c r="C80" s="43" t="s">
        <v>66</v>
      </c>
      <c r="D80" s="41"/>
      <c r="E80" s="43" t="s">
        <v>99</v>
      </c>
      <c r="F80" s="87" t="s">
        <v>560</v>
      </c>
      <c r="G80" s="43" t="s">
        <v>343</v>
      </c>
      <c r="H80" s="43"/>
      <c r="I80" s="36">
        <v>72</v>
      </c>
      <c r="J80" s="36"/>
    </row>
    <row r="81" spans="1:10" ht="15.75">
      <c r="A81" s="45"/>
      <c r="B81" s="92" t="s">
        <v>556</v>
      </c>
      <c r="C81" s="43" t="s">
        <v>66</v>
      </c>
      <c r="D81" s="41"/>
      <c r="E81" s="43" t="s">
        <v>99</v>
      </c>
      <c r="F81" s="87" t="s">
        <v>561</v>
      </c>
      <c r="G81" s="43" t="s">
        <v>343</v>
      </c>
      <c r="H81" s="43"/>
      <c r="I81" s="38">
        <v>73</v>
      </c>
      <c r="J81" s="39"/>
    </row>
    <row r="82" spans="1:10" ht="15.75">
      <c r="A82" s="45"/>
      <c r="B82" s="92" t="s">
        <v>557</v>
      </c>
      <c r="C82" s="43" t="s">
        <v>66</v>
      </c>
      <c r="D82" s="41" t="s">
        <v>102</v>
      </c>
      <c r="E82" s="43"/>
      <c r="F82" s="87" t="s">
        <v>521</v>
      </c>
      <c r="G82" s="43" t="s">
        <v>343</v>
      </c>
      <c r="H82" s="43"/>
      <c r="I82" s="36">
        <v>74</v>
      </c>
      <c r="J82" s="36"/>
    </row>
    <row r="83" spans="1:10" ht="15.75">
      <c r="A83" s="45">
        <v>24</v>
      </c>
      <c r="B83" s="81" t="s">
        <v>429</v>
      </c>
      <c r="C83" s="43" t="s">
        <v>66</v>
      </c>
      <c r="D83" s="41"/>
      <c r="E83" s="43" t="s">
        <v>99</v>
      </c>
      <c r="F83" s="87" t="s">
        <v>565</v>
      </c>
      <c r="G83" s="43" t="s">
        <v>343</v>
      </c>
      <c r="H83" s="43"/>
      <c r="I83" s="38">
        <v>75</v>
      </c>
      <c r="J83" s="39"/>
    </row>
    <row r="84" spans="1:10" ht="15.75">
      <c r="A84" s="45"/>
      <c r="B84" s="92" t="s">
        <v>562</v>
      </c>
      <c r="C84" s="43" t="s">
        <v>66</v>
      </c>
      <c r="D84" s="41" t="s">
        <v>102</v>
      </c>
      <c r="E84" s="43"/>
      <c r="F84" s="87" t="s">
        <v>566</v>
      </c>
      <c r="G84" s="43" t="s">
        <v>343</v>
      </c>
      <c r="H84" s="43"/>
      <c r="I84" s="36">
        <v>76</v>
      </c>
      <c r="J84" s="36"/>
    </row>
    <row r="85" spans="1:10" ht="15.75">
      <c r="A85" s="45"/>
      <c r="B85" s="92" t="s">
        <v>563</v>
      </c>
      <c r="C85" s="43" t="s">
        <v>66</v>
      </c>
      <c r="D85" s="41"/>
      <c r="E85" s="43" t="s">
        <v>99</v>
      </c>
      <c r="F85" s="87" t="s">
        <v>650</v>
      </c>
      <c r="G85" s="43" t="s">
        <v>343</v>
      </c>
      <c r="H85" s="43"/>
      <c r="I85" s="38">
        <v>77</v>
      </c>
      <c r="J85" s="39"/>
    </row>
    <row r="86" spans="1:10" ht="15.75">
      <c r="A86" s="45"/>
      <c r="B86" s="92" t="s">
        <v>564</v>
      </c>
      <c r="C86" s="43" t="s">
        <v>66</v>
      </c>
      <c r="D86" s="41" t="s">
        <v>102</v>
      </c>
      <c r="E86" s="43"/>
      <c r="F86" s="87" t="s">
        <v>567</v>
      </c>
      <c r="G86" s="43" t="s">
        <v>343</v>
      </c>
      <c r="H86" s="43"/>
      <c r="I86" s="36">
        <v>78</v>
      </c>
      <c r="J86" s="36"/>
    </row>
    <row r="87" spans="1:10" ht="15.75">
      <c r="A87" s="45">
        <v>25</v>
      </c>
      <c r="B87" s="81" t="s">
        <v>430</v>
      </c>
      <c r="C87" s="43" t="s">
        <v>66</v>
      </c>
      <c r="D87" s="41"/>
      <c r="E87" s="43" t="s">
        <v>99</v>
      </c>
      <c r="F87" s="87" t="s">
        <v>570</v>
      </c>
      <c r="G87" s="43" t="s">
        <v>343</v>
      </c>
      <c r="H87" s="43"/>
      <c r="I87" s="38">
        <v>79</v>
      </c>
      <c r="J87" s="39"/>
    </row>
    <row r="88" spans="1:10" ht="15.75">
      <c r="A88" s="45"/>
      <c r="B88" s="92" t="s">
        <v>568</v>
      </c>
      <c r="C88" s="43" t="s">
        <v>66</v>
      </c>
      <c r="D88" s="41" t="s">
        <v>102</v>
      </c>
      <c r="E88" s="43"/>
      <c r="F88" s="87" t="s">
        <v>571</v>
      </c>
      <c r="G88" s="43" t="s">
        <v>343</v>
      </c>
      <c r="H88" s="43"/>
      <c r="I88" s="36">
        <v>80</v>
      </c>
      <c r="J88" s="36"/>
    </row>
    <row r="89" spans="1:10" ht="15.75">
      <c r="A89" s="45"/>
      <c r="B89" s="92" t="s">
        <v>569</v>
      </c>
      <c r="C89" s="43" t="s">
        <v>66</v>
      </c>
      <c r="D89" s="41"/>
      <c r="E89" s="43" t="s">
        <v>99</v>
      </c>
      <c r="F89" s="87" t="s">
        <v>572</v>
      </c>
      <c r="G89" s="43" t="s">
        <v>343</v>
      </c>
      <c r="H89" s="43"/>
      <c r="I89" s="38">
        <v>81</v>
      </c>
      <c r="J89" s="39"/>
    </row>
    <row r="90" spans="1:10" ht="15.75">
      <c r="A90" s="45">
        <v>26</v>
      </c>
      <c r="B90" s="81" t="s">
        <v>431</v>
      </c>
      <c r="C90" s="43" t="s">
        <v>66</v>
      </c>
      <c r="D90" s="43" t="s">
        <v>102</v>
      </c>
      <c r="E90" s="43"/>
      <c r="F90" s="87" t="s">
        <v>575</v>
      </c>
      <c r="G90" s="43" t="s">
        <v>343</v>
      </c>
      <c r="H90" s="43"/>
      <c r="I90" s="36">
        <v>82</v>
      </c>
      <c r="J90" s="36"/>
    </row>
    <row r="91" spans="1:10" ht="15.75">
      <c r="A91" s="45"/>
      <c r="B91" s="92" t="s">
        <v>573</v>
      </c>
      <c r="C91" s="43" t="s">
        <v>66</v>
      </c>
      <c r="D91" s="43"/>
      <c r="E91" s="43" t="s">
        <v>99</v>
      </c>
      <c r="F91" s="87" t="s">
        <v>576</v>
      </c>
      <c r="G91" s="43" t="s">
        <v>343</v>
      </c>
      <c r="H91" s="43"/>
      <c r="I91" s="38">
        <v>83</v>
      </c>
      <c r="J91" s="39"/>
    </row>
    <row r="92" spans="1:10" ht="15.75">
      <c r="A92" s="45"/>
      <c r="B92" s="92" t="s">
        <v>574</v>
      </c>
      <c r="C92" s="43" t="s">
        <v>66</v>
      </c>
      <c r="D92" s="43" t="s">
        <v>102</v>
      </c>
      <c r="E92" s="43"/>
      <c r="F92" s="87" t="s">
        <v>577</v>
      </c>
      <c r="G92" s="43" t="s">
        <v>343</v>
      </c>
      <c r="H92" s="43"/>
      <c r="I92" s="36">
        <v>84</v>
      </c>
      <c r="J92" s="36"/>
    </row>
    <row r="93" spans="1:10" ht="15.75">
      <c r="A93" s="45"/>
      <c r="B93" s="92" t="s">
        <v>579</v>
      </c>
      <c r="C93" s="43" t="s">
        <v>66</v>
      </c>
      <c r="D93" s="43"/>
      <c r="E93" s="43" t="s">
        <v>99</v>
      </c>
      <c r="F93" s="87" t="s">
        <v>578</v>
      </c>
      <c r="G93" s="43" t="s">
        <v>343</v>
      </c>
      <c r="H93" s="43"/>
      <c r="I93" s="38">
        <v>85</v>
      </c>
      <c r="J93" s="39"/>
    </row>
    <row r="94" spans="1:10" ht="15.75">
      <c r="A94" s="45">
        <v>27</v>
      </c>
      <c r="B94" s="81" t="s">
        <v>432</v>
      </c>
      <c r="C94" s="43" t="s">
        <v>66</v>
      </c>
      <c r="D94" s="43" t="s">
        <v>102</v>
      </c>
      <c r="E94" s="43"/>
      <c r="F94" s="87" t="s">
        <v>584</v>
      </c>
      <c r="G94" s="43" t="s">
        <v>343</v>
      </c>
      <c r="H94" s="43"/>
      <c r="I94" s="36">
        <v>86</v>
      </c>
      <c r="J94" s="36"/>
    </row>
    <row r="95" spans="1:10" ht="15.75">
      <c r="A95" s="45"/>
      <c r="B95" s="92" t="s">
        <v>580</v>
      </c>
      <c r="C95" s="43" t="s">
        <v>66</v>
      </c>
      <c r="D95" s="43"/>
      <c r="E95" s="43" t="s">
        <v>99</v>
      </c>
      <c r="F95" s="87" t="s">
        <v>585</v>
      </c>
      <c r="G95" s="43" t="s">
        <v>343</v>
      </c>
      <c r="H95" s="43"/>
      <c r="I95" s="38">
        <v>87</v>
      </c>
      <c r="J95" s="39"/>
    </row>
    <row r="96" spans="1:10" ht="15.75">
      <c r="A96" s="45"/>
      <c r="B96" s="92" t="s">
        <v>581</v>
      </c>
      <c r="C96" s="43" t="s">
        <v>66</v>
      </c>
      <c r="D96" s="43"/>
      <c r="E96" s="43" t="s">
        <v>99</v>
      </c>
      <c r="F96" s="87" t="s">
        <v>586</v>
      </c>
      <c r="G96" s="43" t="s">
        <v>343</v>
      </c>
      <c r="H96" s="43"/>
      <c r="I96" s="36">
        <v>88</v>
      </c>
      <c r="J96" s="36"/>
    </row>
    <row r="97" spans="1:10" ht="15.75">
      <c r="A97" s="45"/>
      <c r="B97" s="92" t="s">
        <v>582</v>
      </c>
      <c r="C97" s="43" t="s">
        <v>66</v>
      </c>
      <c r="D97" s="43" t="s">
        <v>102</v>
      </c>
      <c r="E97" s="43"/>
      <c r="F97" s="87" t="s">
        <v>587</v>
      </c>
      <c r="G97" s="43" t="s">
        <v>343</v>
      </c>
      <c r="H97" s="43"/>
      <c r="I97" s="38">
        <v>89</v>
      </c>
      <c r="J97" s="39"/>
    </row>
    <row r="98" spans="1:10" ht="16.5" customHeight="1">
      <c r="A98" s="45"/>
      <c r="B98" s="92" t="s">
        <v>583</v>
      </c>
      <c r="C98" s="43" t="s">
        <v>66</v>
      </c>
      <c r="D98" s="43" t="s">
        <v>102</v>
      </c>
      <c r="E98" s="43"/>
      <c r="F98" s="87" t="s">
        <v>588</v>
      </c>
      <c r="G98" s="43" t="s">
        <v>343</v>
      </c>
      <c r="H98" s="43"/>
      <c r="I98" s="36">
        <v>90</v>
      </c>
      <c r="J98" s="36"/>
    </row>
    <row r="99" spans="1:9" ht="15.75">
      <c r="A99" s="45">
        <v>28</v>
      </c>
      <c r="B99" s="81" t="s">
        <v>434</v>
      </c>
      <c r="C99" s="43" t="s">
        <v>65</v>
      </c>
      <c r="D99" s="43"/>
      <c r="E99" s="43" t="s">
        <v>99</v>
      </c>
      <c r="F99" s="87" t="s">
        <v>652</v>
      </c>
      <c r="G99" s="43" t="s">
        <v>347</v>
      </c>
      <c r="H99" s="43"/>
      <c r="I99" s="38">
        <v>91</v>
      </c>
    </row>
    <row r="100" spans="1:9" ht="15.75">
      <c r="A100" s="45"/>
      <c r="B100" s="92" t="s">
        <v>651</v>
      </c>
      <c r="C100" s="43" t="s">
        <v>66</v>
      </c>
      <c r="D100" s="43"/>
      <c r="E100" s="43" t="s">
        <v>99</v>
      </c>
      <c r="F100" s="87" t="s">
        <v>653</v>
      </c>
      <c r="G100" s="43" t="s">
        <v>347</v>
      </c>
      <c r="H100" s="43"/>
      <c r="I100" s="36">
        <v>92</v>
      </c>
    </row>
    <row r="101" spans="1:9" ht="15.75">
      <c r="A101" s="45"/>
      <c r="B101" s="92" t="s">
        <v>655</v>
      </c>
      <c r="C101" s="43" t="s">
        <v>66</v>
      </c>
      <c r="D101" s="43"/>
      <c r="E101" s="43" t="s">
        <v>99</v>
      </c>
      <c r="F101" s="87" t="s">
        <v>654</v>
      </c>
      <c r="G101" s="43" t="s">
        <v>347</v>
      </c>
      <c r="H101" s="43"/>
      <c r="I101" s="38">
        <v>93</v>
      </c>
    </row>
    <row r="102" spans="1:9" ht="15.75">
      <c r="A102" s="45">
        <v>29</v>
      </c>
      <c r="B102" s="81" t="s">
        <v>435</v>
      </c>
      <c r="C102" s="43" t="s">
        <v>65</v>
      </c>
      <c r="D102" s="43" t="s">
        <v>102</v>
      </c>
      <c r="E102" s="43"/>
      <c r="F102" s="87" t="s">
        <v>656</v>
      </c>
      <c r="G102" s="43" t="s">
        <v>347</v>
      </c>
      <c r="H102" s="43"/>
      <c r="I102" s="36">
        <v>94</v>
      </c>
    </row>
    <row r="103" spans="1:9" ht="15.75">
      <c r="A103" s="45"/>
      <c r="B103" s="92" t="s">
        <v>657</v>
      </c>
      <c r="C103" s="43" t="s">
        <v>65</v>
      </c>
      <c r="D103" s="43"/>
      <c r="E103" s="43" t="s">
        <v>99</v>
      </c>
      <c r="F103" s="87" t="s">
        <v>658</v>
      </c>
      <c r="G103" s="43" t="s">
        <v>347</v>
      </c>
      <c r="H103" s="43"/>
      <c r="I103" s="38">
        <v>95</v>
      </c>
    </row>
    <row r="104" spans="1:9" ht="15.75">
      <c r="A104" s="45"/>
      <c r="B104" s="92" t="s">
        <v>589</v>
      </c>
      <c r="C104" s="43" t="s">
        <v>65</v>
      </c>
      <c r="D104" s="43" t="s">
        <v>102</v>
      </c>
      <c r="E104" s="43"/>
      <c r="F104" s="87" t="s">
        <v>659</v>
      </c>
      <c r="G104" s="43" t="s">
        <v>347</v>
      </c>
      <c r="H104" s="43"/>
      <c r="I104" s="36">
        <v>96</v>
      </c>
    </row>
    <row r="105" spans="1:9" ht="15.75">
      <c r="A105" s="45"/>
      <c r="B105" s="92" t="s">
        <v>661</v>
      </c>
      <c r="C105" s="43" t="s">
        <v>65</v>
      </c>
      <c r="D105" s="43"/>
      <c r="E105" s="43" t="s">
        <v>99</v>
      </c>
      <c r="F105" s="87" t="s">
        <v>660</v>
      </c>
      <c r="G105" s="43" t="s">
        <v>347</v>
      </c>
      <c r="H105" s="43"/>
      <c r="I105" s="38">
        <v>97</v>
      </c>
    </row>
    <row r="106" spans="1:9" ht="15.75">
      <c r="A106" s="45"/>
      <c r="B106" s="92" t="s">
        <v>686</v>
      </c>
      <c r="C106" s="43"/>
      <c r="D106" s="43" t="s">
        <v>102</v>
      </c>
      <c r="E106" s="43"/>
      <c r="F106" s="87" t="s">
        <v>688</v>
      </c>
      <c r="G106" s="43" t="s">
        <v>347</v>
      </c>
      <c r="H106" s="43"/>
      <c r="I106" s="36">
        <v>98</v>
      </c>
    </row>
    <row r="107" spans="1:9" ht="15.75">
      <c r="A107" s="45"/>
      <c r="B107" s="92" t="s">
        <v>687</v>
      </c>
      <c r="C107" s="43"/>
      <c r="D107" s="43" t="s">
        <v>102</v>
      </c>
      <c r="E107" s="43"/>
      <c r="F107" s="87" t="s">
        <v>689</v>
      </c>
      <c r="G107" s="43" t="s">
        <v>347</v>
      </c>
      <c r="H107" s="43"/>
      <c r="I107" s="38">
        <v>99</v>
      </c>
    </row>
    <row r="108" spans="1:9" ht="15.75">
      <c r="A108" s="45">
        <v>30</v>
      </c>
      <c r="B108" s="81" t="s">
        <v>436</v>
      </c>
      <c r="C108" s="43" t="s">
        <v>497</v>
      </c>
      <c r="D108" s="43" t="s">
        <v>102</v>
      </c>
      <c r="E108" s="43"/>
      <c r="F108" s="87" t="s">
        <v>662</v>
      </c>
      <c r="G108" s="43" t="s">
        <v>347</v>
      </c>
      <c r="H108" s="43"/>
      <c r="I108" s="36">
        <v>100</v>
      </c>
    </row>
    <row r="109" spans="1:9" ht="15.75">
      <c r="A109" s="45"/>
      <c r="B109" s="92" t="s">
        <v>663</v>
      </c>
      <c r="C109" s="43" t="s">
        <v>66</v>
      </c>
      <c r="D109" s="43"/>
      <c r="E109" s="43" t="s">
        <v>99</v>
      </c>
      <c r="F109" s="87" t="s">
        <v>664</v>
      </c>
      <c r="G109" s="43" t="s">
        <v>347</v>
      </c>
      <c r="H109" s="43"/>
      <c r="I109" s="38">
        <v>101</v>
      </c>
    </row>
    <row r="110" spans="1:9" ht="15.75">
      <c r="A110" s="45"/>
      <c r="B110" s="92" t="s">
        <v>590</v>
      </c>
      <c r="C110" s="43" t="s">
        <v>66</v>
      </c>
      <c r="D110" s="43"/>
      <c r="E110" s="43" t="s">
        <v>99</v>
      </c>
      <c r="F110" s="87" t="s">
        <v>665</v>
      </c>
      <c r="G110" s="43" t="s">
        <v>347</v>
      </c>
      <c r="H110" s="43"/>
      <c r="I110" s="36">
        <v>102</v>
      </c>
    </row>
    <row r="111" spans="1:9" ht="18.75" customHeight="1">
      <c r="A111" s="45">
        <v>31</v>
      </c>
      <c r="B111" s="81" t="s">
        <v>666</v>
      </c>
      <c r="C111" s="43" t="s">
        <v>66</v>
      </c>
      <c r="D111" s="43" t="s">
        <v>102</v>
      </c>
      <c r="E111" s="43"/>
      <c r="F111" s="87" t="s">
        <v>667</v>
      </c>
      <c r="G111" s="43" t="s">
        <v>347</v>
      </c>
      <c r="H111" s="43"/>
      <c r="I111" s="38">
        <v>103</v>
      </c>
    </row>
    <row r="112" spans="1:9" ht="17.25" customHeight="1">
      <c r="A112" s="45"/>
      <c r="B112" s="92" t="s">
        <v>591</v>
      </c>
      <c r="C112" s="43" t="s">
        <v>66</v>
      </c>
      <c r="D112" s="43"/>
      <c r="E112" s="43" t="s">
        <v>99</v>
      </c>
      <c r="F112" s="87" t="s">
        <v>668</v>
      </c>
      <c r="G112" s="43" t="s">
        <v>347</v>
      </c>
      <c r="H112" s="43"/>
      <c r="I112" s="36">
        <v>104</v>
      </c>
    </row>
    <row r="113" spans="1:9" ht="18" customHeight="1">
      <c r="A113" s="45"/>
      <c r="B113" s="92" t="s">
        <v>669</v>
      </c>
      <c r="C113" s="43" t="s">
        <v>66</v>
      </c>
      <c r="D113" s="43"/>
      <c r="E113" s="43" t="s">
        <v>99</v>
      </c>
      <c r="F113" s="87" t="s">
        <v>670</v>
      </c>
      <c r="G113" s="43" t="s">
        <v>347</v>
      </c>
      <c r="H113" s="43"/>
      <c r="I113" s="38">
        <v>105</v>
      </c>
    </row>
    <row r="114" spans="1:9" ht="18.75" customHeight="1">
      <c r="A114" s="45"/>
      <c r="B114" s="92" t="s">
        <v>671</v>
      </c>
      <c r="C114" s="43" t="s">
        <v>66</v>
      </c>
      <c r="D114" s="43"/>
      <c r="E114" s="43" t="s">
        <v>99</v>
      </c>
      <c r="F114" s="87" t="s">
        <v>672</v>
      </c>
      <c r="G114" s="43" t="s">
        <v>347</v>
      </c>
      <c r="H114" s="43"/>
      <c r="I114" s="36">
        <v>106</v>
      </c>
    </row>
    <row r="115" spans="1:9" ht="15.75">
      <c r="A115" s="45"/>
      <c r="B115" s="41" t="s">
        <v>309</v>
      </c>
      <c r="C115" s="43" t="s">
        <v>66</v>
      </c>
      <c r="D115" s="41" t="s">
        <v>102</v>
      </c>
      <c r="E115" s="41"/>
      <c r="F115" s="83" t="s">
        <v>685</v>
      </c>
      <c r="G115" s="43" t="s">
        <v>347</v>
      </c>
      <c r="H115" s="43"/>
      <c r="I115" s="38">
        <v>107</v>
      </c>
    </row>
    <row r="116" spans="1:9" ht="15.75">
      <c r="A116" s="45">
        <v>32</v>
      </c>
      <c r="B116" s="81" t="s">
        <v>437</v>
      </c>
      <c r="C116" s="43" t="s">
        <v>66</v>
      </c>
      <c r="D116" s="43" t="s">
        <v>102</v>
      </c>
      <c r="E116" s="43"/>
      <c r="F116" s="87" t="s">
        <v>673</v>
      </c>
      <c r="G116" s="43" t="s">
        <v>347</v>
      </c>
      <c r="H116" s="43"/>
      <c r="I116" s="36">
        <v>108</v>
      </c>
    </row>
    <row r="117" spans="1:9" ht="17.25" customHeight="1">
      <c r="A117" s="45"/>
      <c r="B117" s="92" t="s">
        <v>592</v>
      </c>
      <c r="C117" s="43" t="s">
        <v>66</v>
      </c>
      <c r="D117" s="43"/>
      <c r="E117" s="43" t="s">
        <v>99</v>
      </c>
      <c r="F117" s="87" t="s">
        <v>674</v>
      </c>
      <c r="G117" s="43" t="s">
        <v>347</v>
      </c>
      <c r="H117" s="43"/>
      <c r="I117" s="38">
        <v>109</v>
      </c>
    </row>
    <row r="118" spans="1:9" ht="15.75">
      <c r="A118" s="45"/>
      <c r="B118" s="92" t="s">
        <v>593</v>
      </c>
      <c r="C118" s="43" t="s">
        <v>66</v>
      </c>
      <c r="D118" s="43"/>
      <c r="E118" s="43" t="s">
        <v>99</v>
      </c>
      <c r="F118" s="87" t="s">
        <v>675</v>
      </c>
      <c r="G118" s="43" t="s">
        <v>347</v>
      </c>
      <c r="H118" s="43"/>
      <c r="I118" s="36">
        <v>110</v>
      </c>
    </row>
    <row r="119" spans="1:9" ht="15.75">
      <c r="A119" s="45"/>
      <c r="B119" s="92" t="s">
        <v>676</v>
      </c>
      <c r="C119" s="43" t="s">
        <v>66</v>
      </c>
      <c r="D119" s="43"/>
      <c r="E119" s="43" t="s">
        <v>99</v>
      </c>
      <c r="F119" s="87" t="s">
        <v>677</v>
      </c>
      <c r="G119" s="43" t="s">
        <v>347</v>
      </c>
      <c r="H119" s="43"/>
      <c r="I119" s="38">
        <v>111</v>
      </c>
    </row>
    <row r="120" spans="1:9" ht="15.75">
      <c r="A120" s="45"/>
      <c r="B120" s="92" t="s">
        <v>678</v>
      </c>
      <c r="C120" s="43" t="s">
        <v>66</v>
      </c>
      <c r="D120" s="43"/>
      <c r="E120" s="43" t="s">
        <v>99</v>
      </c>
      <c r="F120" s="87" t="s">
        <v>679</v>
      </c>
      <c r="G120" s="43" t="s">
        <v>347</v>
      </c>
      <c r="H120" s="43"/>
      <c r="I120" s="36">
        <v>112</v>
      </c>
    </row>
    <row r="121" spans="1:9" ht="15.75">
      <c r="A121" s="45"/>
      <c r="B121" s="92" t="s">
        <v>594</v>
      </c>
      <c r="C121" s="43" t="s">
        <v>66</v>
      </c>
      <c r="D121" s="43"/>
      <c r="E121" s="43" t="s">
        <v>99</v>
      </c>
      <c r="F121" s="87" t="s">
        <v>680</v>
      </c>
      <c r="G121" s="43" t="s">
        <v>347</v>
      </c>
      <c r="H121" s="43"/>
      <c r="I121" s="38">
        <v>113</v>
      </c>
    </row>
    <row r="122" spans="1:9" ht="17.25" customHeight="1">
      <c r="A122" s="45">
        <v>33</v>
      </c>
      <c r="B122" s="81" t="s">
        <v>438</v>
      </c>
      <c r="C122" s="43" t="s">
        <v>66</v>
      </c>
      <c r="D122" s="43" t="s">
        <v>102</v>
      </c>
      <c r="E122" s="43"/>
      <c r="F122" s="87" t="s">
        <v>502</v>
      </c>
      <c r="G122" s="43" t="s">
        <v>344</v>
      </c>
      <c r="H122" s="43"/>
      <c r="I122" s="36">
        <v>114</v>
      </c>
    </row>
    <row r="123" spans="1:9" ht="15.75">
      <c r="A123" s="45"/>
      <c r="B123" s="92" t="s">
        <v>504</v>
      </c>
      <c r="C123" s="43" t="s">
        <v>66</v>
      </c>
      <c r="D123" s="43"/>
      <c r="E123" s="43" t="s">
        <v>99</v>
      </c>
      <c r="F123" s="87" t="s">
        <v>503</v>
      </c>
      <c r="G123" s="43" t="s">
        <v>344</v>
      </c>
      <c r="H123" s="43"/>
      <c r="I123" s="38">
        <v>115</v>
      </c>
    </row>
    <row r="124" spans="1:9" ht="18.75" customHeight="1">
      <c r="A124" s="45"/>
      <c r="B124" s="92" t="s">
        <v>499</v>
      </c>
      <c r="C124" s="43" t="s">
        <v>66</v>
      </c>
      <c r="D124" s="43" t="s">
        <v>102</v>
      </c>
      <c r="E124" s="43"/>
      <c r="F124" s="87" t="s">
        <v>505</v>
      </c>
      <c r="G124" s="43" t="s">
        <v>344</v>
      </c>
      <c r="H124" s="43"/>
      <c r="I124" s="36">
        <v>116</v>
      </c>
    </row>
    <row r="125" spans="1:9" ht="18" customHeight="1">
      <c r="A125" s="45"/>
      <c r="B125" s="92" t="s">
        <v>500</v>
      </c>
      <c r="C125" s="43" t="s">
        <v>66</v>
      </c>
      <c r="D125" s="43" t="s">
        <v>102</v>
      </c>
      <c r="E125" s="43"/>
      <c r="F125" s="87" t="s">
        <v>506</v>
      </c>
      <c r="G125" s="43" t="s">
        <v>344</v>
      </c>
      <c r="H125" s="43"/>
      <c r="I125" s="38">
        <v>117</v>
      </c>
    </row>
    <row r="126" spans="1:9" ht="18.75" customHeight="1">
      <c r="A126" s="45"/>
      <c r="B126" s="92" t="s">
        <v>501</v>
      </c>
      <c r="C126" s="43" t="s">
        <v>66</v>
      </c>
      <c r="D126" s="43"/>
      <c r="E126" s="43" t="s">
        <v>99</v>
      </c>
      <c r="F126" s="87" t="s">
        <v>507</v>
      </c>
      <c r="G126" s="43" t="s">
        <v>344</v>
      </c>
      <c r="H126" s="43"/>
      <c r="I126" s="36">
        <v>118</v>
      </c>
    </row>
    <row r="127" spans="1:9" ht="17.25" customHeight="1">
      <c r="A127" s="45">
        <v>34</v>
      </c>
      <c r="B127" s="81" t="s">
        <v>439</v>
      </c>
      <c r="C127" s="43" t="s">
        <v>66</v>
      </c>
      <c r="D127" s="43" t="s">
        <v>102</v>
      </c>
      <c r="E127" s="43"/>
      <c r="F127" s="87" t="s">
        <v>508</v>
      </c>
      <c r="G127" s="43" t="s">
        <v>344</v>
      </c>
      <c r="H127" s="43"/>
      <c r="I127" s="38">
        <v>119</v>
      </c>
    </row>
    <row r="128" spans="1:9" ht="18" customHeight="1">
      <c r="A128" s="45"/>
      <c r="B128" s="92" t="s">
        <v>512</v>
      </c>
      <c r="C128" s="43" t="s">
        <v>66</v>
      </c>
      <c r="D128" s="43"/>
      <c r="E128" s="43" t="s">
        <v>99</v>
      </c>
      <c r="F128" s="87" t="s">
        <v>509</v>
      </c>
      <c r="G128" s="43" t="s">
        <v>344</v>
      </c>
      <c r="H128" s="43"/>
      <c r="I128" s="36">
        <v>120</v>
      </c>
    </row>
    <row r="129" spans="1:9" ht="15.75">
      <c r="A129" s="45"/>
      <c r="B129" s="92" t="s">
        <v>513</v>
      </c>
      <c r="C129" s="43" t="s">
        <v>66</v>
      </c>
      <c r="D129" s="43"/>
      <c r="E129" s="43" t="s">
        <v>99</v>
      </c>
      <c r="F129" s="87" t="s">
        <v>510</v>
      </c>
      <c r="G129" s="43" t="s">
        <v>344</v>
      </c>
      <c r="H129" s="43"/>
      <c r="I129" s="38">
        <v>121</v>
      </c>
    </row>
    <row r="130" spans="1:9" ht="15.75">
      <c r="A130" s="45"/>
      <c r="B130" s="92" t="s">
        <v>514</v>
      </c>
      <c r="C130" s="43" t="s">
        <v>66</v>
      </c>
      <c r="D130" s="43" t="s">
        <v>102</v>
      </c>
      <c r="E130" s="43"/>
      <c r="F130" s="87" t="s">
        <v>511</v>
      </c>
      <c r="G130" s="43" t="s">
        <v>344</v>
      </c>
      <c r="H130" s="43"/>
      <c r="I130" s="36">
        <v>122</v>
      </c>
    </row>
    <row r="131" spans="1:9" ht="15.75">
      <c r="A131" s="45">
        <v>35</v>
      </c>
      <c r="B131" s="81" t="s">
        <v>440</v>
      </c>
      <c r="C131" s="43" t="s">
        <v>65</v>
      </c>
      <c r="D131" s="43"/>
      <c r="E131" s="43" t="s">
        <v>99</v>
      </c>
      <c r="F131" s="87" t="s">
        <v>681</v>
      </c>
      <c r="G131" s="43" t="s">
        <v>400</v>
      </c>
      <c r="H131" s="43"/>
      <c r="I131" s="38">
        <v>123</v>
      </c>
    </row>
    <row r="132" spans="1:9" ht="16.5" customHeight="1">
      <c r="A132" s="45"/>
      <c r="B132" s="92" t="s">
        <v>491</v>
      </c>
      <c r="C132" s="43" t="s">
        <v>65</v>
      </c>
      <c r="D132" s="43" t="s">
        <v>102</v>
      </c>
      <c r="E132" s="43"/>
      <c r="F132" s="87" t="s">
        <v>682</v>
      </c>
      <c r="G132" s="43" t="s">
        <v>400</v>
      </c>
      <c r="H132" s="43"/>
      <c r="I132" s="36">
        <v>124</v>
      </c>
    </row>
    <row r="133" spans="1:9" ht="15.75">
      <c r="A133" s="45"/>
      <c r="B133" s="92" t="s">
        <v>493</v>
      </c>
      <c r="C133" s="43" t="s">
        <v>65</v>
      </c>
      <c r="D133" s="43"/>
      <c r="E133" s="43" t="s">
        <v>99</v>
      </c>
      <c r="F133" s="87" t="s">
        <v>559</v>
      </c>
      <c r="G133" s="43" t="s">
        <v>400</v>
      </c>
      <c r="H133" s="43"/>
      <c r="I133" s="38">
        <v>125</v>
      </c>
    </row>
    <row r="134" spans="1:9" ht="16.5" customHeight="1">
      <c r="A134" s="45"/>
      <c r="B134" s="92" t="s">
        <v>494</v>
      </c>
      <c r="C134" s="43" t="s">
        <v>65</v>
      </c>
      <c r="D134" s="43"/>
      <c r="E134" s="43" t="s">
        <v>99</v>
      </c>
      <c r="F134" s="87" t="s">
        <v>683</v>
      </c>
      <c r="G134" s="43" t="s">
        <v>400</v>
      </c>
      <c r="H134" s="43"/>
      <c r="I134" s="36">
        <v>126</v>
      </c>
    </row>
    <row r="135" spans="1:9" ht="18" customHeight="1">
      <c r="A135" s="45"/>
      <c r="B135" s="92" t="s">
        <v>495</v>
      </c>
      <c r="C135" s="43" t="s">
        <v>65</v>
      </c>
      <c r="D135" s="43" t="s">
        <v>102</v>
      </c>
      <c r="E135" s="43"/>
      <c r="F135" s="87" t="s">
        <v>684</v>
      </c>
      <c r="G135" s="43" t="s">
        <v>400</v>
      </c>
      <c r="H135" s="43"/>
      <c r="I135" s="38">
        <v>127</v>
      </c>
    </row>
    <row r="136" spans="1:9" ht="15.75">
      <c r="A136" s="45">
        <v>36</v>
      </c>
      <c r="B136" s="81" t="s">
        <v>441</v>
      </c>
      <c r="C136" s="43" t="s">
        <v>66</v>
      </c>
      <c r="D136" s="43"/>
      <c r="E136" s="43" t="s">
        <v>99</v>
      </c>
      <c r="F136" s="87" t="s">
        <v>482</v>
      </c>
      <c r="G136" s="43" t="s">
        <v>400</v>
      </c>
      <c r="H136" s="43"/>
      <c r="I136" s="36">
        <v>128</v>
      </c>
    </row>
    <row r="137" spans="1:9" ht="15.75">
      <c r="A137" s="45"/>
      <c r="B137" s="92" t="s">
        <v>481</v>
      </c>
      <c r="C137" s="43" t="s">
        <v>66</v>
      </c>
      <c r="D137" s="43"/>
      <c r="E137" s="43" t="s">
        <v>99</v>
      </c>
      <c r="F137" s="87" t="s">
        <v>483</v>
      </c>
      <c r="G137" s="43" t="s">
        <v>400</v>
      </c>
      <c r="H137" s="43"/>
      <c r="I137" s="38">
        <v>129</v>
      </c>
    </row>
    <row r="138" spans="1:9" ht="15.75">
      <c r="A138" s="45"/>
      <c r="B138" s="92" t="s">
        <v>498</v>
      </c>
      <c r="C138" s="43" t="s">
        <v>66</v>
      </c>
      <c r="D138" s="43" t="s">
        <v>102</v>
      </c>
      <c r="E138" s="43"/>
      <c r="F138" s="87" t="s">
        <v>484</v>
      </c>
      <c r="G138" s="43" t="s">
        <v>400</v>
      </c>
      <c r="H138" s="43"/>
      <c r="I138" s="36">
        <v>130</v>
      </c>
    </row>
    <row r="139" spans="1:9" ht="15.75">
      <c r="A139" s="45"/>
      <c r="B139" s="92" t="s">
        <v>485</v>
      </c>
      <c r="C139" s="43" t="s">
        <v>66</v>
      </c>
      <c r="D139" s="43"/>
      <c r="E139" s="43" t="s">
        <v>99</v>
      </c>
      <c r="F139" s="87" t="s">
        <v>486</v>
      </c>
      <c r="G139" s="43" t="s">
        <v>400</v>
      </c>
      <c r="H139" s="43"/>
      <c r="I139" s="38">
        <v>131</v>
      </c>
    </row>
    <row r="140" spans="1:9" ht="15.75">
      <c r="A140" s="45"/>
      <c r="B140" s="92" t="s">
        <v>487</v>
      </c>
      <c r="C140" s="43" t="s">
        <v>66</v>
      </c>
      <c r="D140" s="43" t="s">
        <v>102</v>
      </c>
      <c r="E140" s="43"/>
      <c r="F140" s="87" t="s">
        <v>488</v>
      </c>
      <c r="G140" s="43" t="s">
        <v>400</v>
      </c>
      <c r="H140" s="43"/>
      <c r="I140" s="36">
        <v>132</v>
      </c>
    </row>
    <row r="141" spans="1:9" ht="15.75">
      <c r="A141" s="45">
        <v>37</v>
      </c>
      <c r="B141" s="81" t="s">
        <v>690</v>
      </c>
      <c r="C141" s="43" t="s">
        <v>66</v>
      </c>
      <c r="D141" s="43" t="s">
        <v>102</v>
      </c>
      <c r="E141" s="43"/>
      <c r="F141" s="87" t="s">
        <v>691</v>
      </c>
      <c r="G141" s="43" t="s">
        <v>400</v>
      </c>
      <c r="H141" s="43"/>
      <c r="I141" s="38">
        <v>133</v>
      </c>
    </row>
    <row r="142" spans="1:9" ht="15.75">
      <c r="A142" s="45"/>
      <c r="B142" s="92" t="s">
        <v>490</v>
      </c>
      <c r="C142" s="43" t="s">
        <v>66</v>
      </c>
      <c r="D142" s="43" t="s">
        <v>102</v>
      </c>
      <c r="E142" s="43"/>
      <c r="F142" s="87" t="s">
        <v>692</v>
      </c>
      <c r="G142" s="43" t="s">
        <v>400</v>
      </c>
      <c r="H142" s="43"/>
      <c r="I142" s="36">
        <v>134</v>
      </c>
    </row>
    <row r="143" spans="1:9" ht="15.75">
      <c r="A143" s="45"/>
      <c r="B143" s="92" t="s">
        <v>442</v>
      </c>
      <c r="C143" s="43" t="s">
        <v>63</v>
      </c>
      <c r="D143" s="43"/>
      <c r="E143" s="43" t="s">
        <v>99</v>
      </c>
      <c r="F143" s="87" t="s">
        <v>489</v>
      </c>
      <c r="G143" s="43" t="s">
        <v>400</v>
      </c>
      <c r="H143" s="43"/>
      <c r="I143" s="38">
        <v>135</v>
      </c>
    </row>
    <row r="144" spans="1:9" ht="15.75">
      <c r="A144" s="45"/>
      <c r="B144" s="92" t="s">
        <v>693</v>
      </c>
      <c r="C144" s="43" t="s">
        <v>66</v>
      </c>
      <c r="D144" s="43"/>
      <c r="E144" s="43" t="s">
        <v>99</v>
      </c>
      <c r="F144" s="87" t="s">
        <v>694</v>
      </c>
      <c r="G144" s="43" t="s">
        <v>400</v>
      </c>
      <c r="H144" s="43"/>
      <c r="I144" s="36">
        <v>136</v>
      </c>
    </row>
    <row r="145" spans="1:9" ht="15.75">
      <c r="A145" s="45"/>
      <c r="B145" s="92" t="s">
        <v>695</v>
      </c>
      <c r="C145" s="43" t="s">
        <v>66</v>
      </c>
      <c r="D145" s="43" t="s">
        <v>102</v>
      </c>
      <c r="E145" s="43"/>
      <c r="F145" s="87" t="s">
        <v>696</v>
      </c>
      <c r="G145" s="43" t="s">
        <v>400</v>
      </c>
      <c r="H145" s="43"/>
      <c r="I145" s="38">
        <v>137</v>
      </c>
    </row>
    <row r="146" spans="1:9" ht="15.75">
      <c r="A146" s="45"/>
      <c r="B146" s="92" t="s">
        <v>697</v>
      </c>
      <c r="C146" s="43" t="s">
        <v>66</v>
      </c>
      <c r="D146" s="43"/>
      <c r="E146" s="43" t="s">
        <v>99</v>
      </c>
      <c r="F146" s="87" t="s">
        <v>698</v>
      </c>
      <c r="G146" s="43" t="s">
        <v>400</v>
      </c>
      <c r="H146" s="43"/>
      <c r="I146" s="36">
        <v>138</v>
      </c>
    </row>
    <row r="147" spans="1:9" ht="15.75">
      <c r="A147" s="45">
        <v>38</v>
      </c>
      <c r="B147" s="81" t="s">
        <v>443</v>
      </c>
      <c r="C147" s="43" t="s">
        <v>66</v>
      </c>
      <c r="D147" s="43"/>
      <c r="E147" s="43" t="s">
        <v>99</v>
      </c>
      <c r="F147" s="87" t="s">
        <v>595</v>
      </c>
      <c r="G147" s="43" t="s">
        <v>346</v>
      </c>
      <c r="H147" s="43"/>
      <c r="I147" s="38">
        <v>139</v>
      </c>
    </row>
    <row r="148" spans="1:9" ht="15.75">
      <c r="A148" s="45"/>
      <c r="B148" s="92" t="s">
        <v>699</v>
      </c>
      <c r="C148" s="43" t="s">
        <v>66</v>
      </c>
      <c r="D148" s="43" t="s">
        <v>102</v>
      </c>
      <c r="E148" s="43"/>
      <c r="F148" s="87" t="s">
        <v>596</v>
      </c>
      <c r="G148" s="43" t="s">
        <v>346</v>
      </c>
      <c r="H148" s="43"/>
      <c r="I148" s="36">
        <v>140</v>
      </c>
    </row>
    <row r="149" spans="1:9" ht="15.75">
      <c r="A149" s="45"/>
      <c r="B149" s="92" t="s">
        <v>700</v>
      </c>
      <c r="C149" s="43" t="s">
        <v>66</v>
      </c>
      <c r="D149" s="43" t="s">
        <v>102</v>
      </c>
      <c r="E149" s="43"/>
      <c r="F149" s="87" t="s">
        <v>701</v>
      </c>
      <c r="G149" s="43" t="s">
        <v>346</v>
      </c>
      <c r="H149" s="43"/>
      <c r="I149" s="38">
        <v>141</v>
      </c>
    </row>
    <row r="150" spans="1:9" ht="15.75">
      <c r="A150" s="45">
        <v>39</v>
      </c>
      <c r="B150" s="81" t="s">
        <v>444</v>
      </c>
      <c r="C150" s="43" t="s">
        <v>66</v>
      </c>
      <c r="D150" s="43"/>
      <c r="E150" s="43" t="s">
        <v>99</v>
      </c>
      <c r="F150" s="87" t="s">
        <v>599</v>
      </c>
      <c r="G150" s="43" t="s">
        <v>346</v>
      </c>
      <c r="H150" s="43"/>
      <c r="I150" s="36">
        <v>142</v>
      </c>
    </row>
    <row r="151" spans="1:9" ht="15.75">
      <c r="A151" s="45"/>
      <c r="B151" s="92" t="s">
        <v>597</v>
      </c>
      <c r="C151" s="43" t="s">
        <v>66</v>
      </c>
      <c r="D151" s="43"/>
      <c r="E151" s="43" t="s">
        <v>99</v>
      </c>
      <c r="F151" s="87" t="s">
        <v>600</v>
      </c>
      <c r="G151" s="43" t="s">
        <v>346</v>
      </c>
      <c r="H151" s="43"/>
      <c r="I151" s="38">
        <v>143</v>
      </c>
    </row>
    <row r="152" spans="1:9" ht="15.75">
      <c r="A152" s="45"/>
      <c r="B152" s="92" t="s">
        <v>598</v>
      </c>
      <c r="C152" s="43" t="s">
        <v>66</v>
      </c>
      <c r="D152" s="43" t="s">
        <v>102</v>
      </c>
      <c r="E152" s="43"/>
      <c r="F152" s="87" t="s">
        <v>601</v>
      </c>
      <c r="G152" s="43" t="s">
        <v>346</v>
      </c>
      <c r="H152" s="43"/>
      <c r="I152" s="36">
        <v>144</v>
      </c>
    </row>
    <row r="153" spans="1:9" ht="15.75">
      <c r="A153" s="45">
        <v>40</v>
      </c>
      <c r="B153" s="81" t="s">
        <v>445</v>
      </c>
      <c r="C153" s="43" t="s">
        <v>66</v>
      </c>
      <c r="D153" s="43" t="s">
        <v>102</v>
      </c>
      <c r="E153" s="43"/>
      <c r="F153" s="87" t="s">
        <v>607</v>
      </c>
      <c r="G153" s="43" t="s">
        <v>346</v>
      </c>
      <c r="H153" s="43"/>
      <c r="I153" s="38">
        <v>145</v>
      </c>
    </row>
    <row r="154" spans="1:9" ht="15.75">
      <c r="A154" s="45"/>
      <c r="B154" s="92" t="s">
        <v>602</v>
      </c>
      <c r="C154" s="43" t="s">
        <v>66</v>
      </c>
      <c r="D154" s="43"/>
      <c r="E154" s="43" t="s">
        <v>99</v>
      </c>
      <c r="F154" s="87" t="s">
        <v>608</v>
      </c>
      <c r="G154" s="43" t="s">
        <v>346</v>
      </c>
      <c r="H154" s="43"/>
      <c r="I154" s="36">
        <v>146</v>
      </c>
    </row>
    <row r="155" spans="1:9" ht="15.75">
      <c r="A155" s="45"/>
      <c r="B155" s="92" t="s">
        <v>603</v>
      </c>
      <c r="C155" s="43" t="s">
        <v>66</v>
      </c>
      <c r="D155" s="43" t="s">
        <v>102</v>
      </c>
      <c r="E155" s="43"/>
      <c r="F155" s="87" t="s">
        <v>609</v>
      </c>
      <c r="G155" s="43" t="s">
        <v>346</v>
      </c>
      <c r="H155" s="43"/>
      <c r="I155" s="38">
        <v>147</v>
      </c>
    </row>
    <row r="156" spans="1:9" ht="15.75">
      <c r="A156" s="45"/>
      <c r="B156" s="92" t="s">
        <v>604</v>
      </c>
      <c r="C156" s="43" t="s">
        <v>66</v>
      </c>
      <c r="D156" s="43"/>
      <c r="E156" s="43" t="s">
        <v>99</v>
      </c>
      <c r="F156" s="87" t="s">
        <v>610</v>
      </c>
      <c r="G156" s="43" t="s">
        <v>346</v>
      </c>
      <c r="H156" s="43"/>
      <c r="I156" s="36">
        <v>148</v>
      </c>
    </row>
    <row r="157" spans="1:9" ht="15.75">
      <c r="A157" s="45"/>
      <c r="B157" s="92" t="s">
        <v>605</v>
      </c>
      <c r="C157" s="43" t="s">
        <v>66</v>
      </c>
      <c r="D157" s="43"/>
      <c r="E157" s="43" t="s">
        <v>99</v>
      </c>
      <c r="F157" s="87" t="s">
        <v>611</v>
      </c>
      <c r="G157" s="43" t="s">
        <v>346</v>
      </c>
      <c r="H157" s="43"/>
      <c r="I157" s="38">
        <v>149</v>
      </c>
    </row>
    <row r="158" spans="1:9" ht="15.75">
      <c r="A158" s="45"/>
      <c r="B158" s="92" t="s">
        <v>606</v>
      </c>
      <c r="C158" s="43" t="s">
        <v>66</v>
      </c>
      <c r="D158" s="43" t="s">
        <v>102</v>
      </c>
      <c r="E158" s="43"/>
      <c r="F158" s="87" t="s">
        <v>612</v>
      </c>
      <c r="G158" s="43" t="s">
        <v>346</v>
      </c>
      <c r="H158" s="43"/>
      <c r="I158" s="36">
        <v>150</v>
      </c>
    </row>
    <row r="159" spans="1:9" ht="15.75">
      <c r="A159" s="45">
        <v>41</v>
      </c>
      <c r="B159" s="81" t="s">
        <v>446</v>
      </c>
      <c r="C159" s="43" t="s">
        <v>65</v>
      </c>
      <c r="D159" s="43"/>
      <c r="E159" s="43" t="s">
        <v>99</v>
      </c>
      <c r="F159" s="87" t="s">
        <v>614</v>
      </c>
      <c r="G159" s="43" t="s">
        <v>346</v>
      </c>
      <c r="H159" s="43"/>
      <c r="I159" s="38">
        <v>151</v>
      </c>
    </row>
    <row r="160" spans="1:9" ht="15.75">
      <c r="A160" s="45"/>
      <c r="B160" s="92" t="s">
        <v>613</v>
      </c>
      <c r="C160" s="43" t="s">
        <v>65</v>
      </c>
      <c r="D160" s="43" t="s">
        <v>102</v>
      </c>
      <c r="E160" s="43"/>
      <c r="F160" s="87" t="s">
        <v>615</v>
      </c>
      <c r="G160" s="43" t="s">
        <v>346</v>
      </c>
      <c r="H160" s="43"/>
      <c r="I160" s="36">
        <v>152</v>
      </c>
    </row>
    <row r="161" spans="1:9" ht="15.75">
      <c r="A161" s="45">
        <v>42</v>
      </c>
      <c r="B161" s="81" t="s">
        <v>447</v>
      </c>
      <c r="C161" s="43" t="s">
        <v>65</v>
      </c>
      <c r="D161" s="43" t="s">
        <v>102</v>
      </c>
      <c r="E161" s="43"/>
      <c r="F161" s="87" t="s">
        <v>617</v>
      </c>
      <c r="G161" s="43" t="s">
        <v>346</v>
      </c>
      <c r="H161" s="43"/>
      <c r="I161" s="38">
        <v>153</v>
      </c>
    </row>
    <row r="162" spans="1:9" ht="15.75">
      <c r="A162" s="45"/>
      <c r="B162" s="92" t="s">
        <v>616</v>
      </c>
      <c r="C162" s="43" t="s">
        <v>65</v>
      </c>
      <c r="D162" s="43"/>
      <c r="E162" s="43" t="s">
        <v>99</v>
      </c>
      <c r="F162" s="87" t="s">
        <v>618</v>
      </c>
      <c r="G162" s="43" t="s">
        <v>346</v>
      </c>
      <c r="H162" s="43"/>
      <c r="I162" s="36">
        <v>154</v>
      </c>
    </row>
    <row r="163" spans="1:9" ht="15.75">
      <c r="A163" s="45"/>
      <c r="B163" s="92" t="s">
        <v>704</v>
      </c>
      <c r="C163" s="43" t="s">
        <v>65</v>
      </c>
      <c r="D163" s="43"/>
      <c r="E163" s="43" t="s">
        <v>99</v>
      </c>
      <c r="F163" s="87" t="s">
        <v>707</v>
      </c>
      <c r="G163" s="43" t="s">
        <v>346</v>
      </c>
      <c r="H163" s="43"/>
      <c r="I163" s="38">
        <v>155</v>
      </c>
    </row>
    <row r="164" spans="1:9" ht="15.75">
      <c r="A164" s="45"/>
      <c r="B164" s="92" t="s">
        <v>705</v>
      </c>
      <c r="C164" s="43" t="s">
        <v>65</v>
      </c>
      <c r="D164" s="43"/>
      <c r="E164" s="43" t="s">
        <v>99</v>
      </c>
      <c r="F164" s="87" t="s">
        <v>707</v>
      </c>
      <c r="G164" s="43" t="s">
        <v>346</v>
      </c>
      <c r="H164" s="43"/>
      <c r="I164" s="36">
        <v>156</v>
      </c>
    </row>
    <row r="165" spans="1:9" ht="15.75">
      <c r="A165" s="45"/>
      <c r="B165" s="92" t="s">
        <v>706</v>
      </c>
      <c r="C165" s="43" t="s">
        <v>65</v>
      </c>
      <c r="D165" s="43"/>
      <c r="E165" s="43" t="s">
        <v>99</v>
      </c>
      <c r="F165" s="87" t="s">
        <v>496</v>
      </c>
      <c r="G165" s="43" t="s">
        <v>346</v>
      </c>
      <c r="H165" s="43"/>
      <c r="I165" s="38">
        <v>157</v>
      </c>
    </row>
    <row r="166" spans="1:9" ht="15.75">
      <c r="A166" s="45">
        <v>43</v>
      </c>
      <c r="B166" s="81" t="s">
        <v>448</v>
      </c>
      <c r="C166" s="43" t="s">
        <v>65</v>
      </c>
      <c r="D166" s="43" t="s">
        <v>102</v>
      </c>
      <c r="E166" s="43"/>
      <c r="F166" s="87" t="s">
        <v>620</v>
      </c>
      <c r="G166" s="43" t="s">
        <v>346</v>
      </c>
      <c r="H166" s="43"/>
      <c r="I166" s="36">
        <v>158</v>
      </c>
    </row>
    <row r="167" spans="1:9" ht="15.75">
      <c r="A167" s="45"/>
      <c r="B167" s="92" t="s">
        <v>619</v>
      </c>
      <c r="C167" s="43" t="s">
        <v>65</v>
      </c>
      <c r="D167" s="43"/>
      <c r="E167" s="43" t="s">
        <v>99</v>
      </c>
      <c r="F167" s="87" t="s">
        <v>621</v>
      </c>
      <c r="G167" s="43" t="s">
        <v>346</v>
      </c>
      <c r="H167" s="43"/>
      <c r="I167" s="38">
        <v>159</v>
      </c>
    </row>
    <row r="168" spans="1:9" ht="15.75">
      <c r="A168" s="45">
        <v>44</v>
      </c>
      <c r="B168" s="81" t="s">
        <v>449</v>
      </c>
      <c r="C168" s="43" t="s">
        <v>65</v>
      </c>
      <c r="D168" s="43" t="s">
        <v>102</v>
      </c>
      <c r="E168" s="43"/>
      <c r="F168" s="87" t="s">
        <v>626</v>
      </c>
      <c r="G168" s="43" t="s">
        <v>346</v>
      </c>
      <c r="H168" s="43"/>
      <c r="I168" s="36">
        <v>160</v>
      </c>
    </row>
    <row r="169" spans="1:9" ht="15.75">
      <c r="A169" s="45"/>
      <c r="B169" s="92" t="s">
        <v>622</v>
      </c>
      <c r="C169" s="43" t="s">
        <v>65</v>
      </c>
      <c r="D169" s="43"/>
      <c r="E169" s="43" t="s">
        <v>99</v>
      </c>
      <c r="F169" s="87" t="s">
        <v>627</v>
      </c>
      <c r="G169" s="43" t="s">
        <v>346</v>
      </c>
      <c r="H169" s="43"/>
      <c r="I169" s="38">
        <v>161</v>
      </c>
    </row>
    <row r="170" spans="1:9" ht="15.75">
      <c r="A170" s="45"/>
      <c r="B170" s="92" t="s">
        <v>623</v>
      </c>
      <c r="C170" s="43" t="s">
        <v>65</v>
      </c>
      <c r="D170" s="43"/>
      <c r="E170" s="43" t="s">
        <v>99</v>
      </c>
      <c r="F170" s="87" t="s">
        <v>628</v>
      </c>
      <c r="G170" s="43" t="s">
        <v>346</v>
      </c>
      <c r="H170" s="43"/>
      <c r="I170" s="36">
        <v>162</v>
      </c>
    </row>
    <row r="171" spans="1:9" ht="15.75">
      <c r="A171" s="45"/>
      <c r="B171" s="92" t="s">
        <v>624</v>
      </c>
      <c r="C171" s="43" t="s">
        <v>65</v>
      </c>
      <c r="D171" s="43"/>
      <c r="E171" s="43" t="s">
        <v>99</v>
      </c>
      <c r="F171" s="87" t="s">
        <v>629</v>
      </c>
      <c r="G171" s="43" t="s">
        <v>346</v>
      </c>
      <c r="H171" s="43"/>
      <c r="I171" s="38">
        <v>163</v>
      </c>
    </row>
    <row r="172" spans="1:9" ht="15.75">
      <c r="A172" s="45"/>
      <c r="B172" s="92" t="s">
        <v>625</v>
      </c>
      <c r="C172" s="43" t="s">
        <v>65</v>
      </c>
      <c r="D172" s="43"/>
      <c r="E172" s="43" t="s">
        <v>99</v>
      </c>
      <c r="F172" s="87" t="s">
        <v>630</v>
      </c>
      <c r="G172" s="43" t="s">
        <v>346</v>
      </c>
      <c r="H172" s="43"/>
      <c r="I172" s="36">
        <v>164</v>
      </c>
    </row>
    <row r="173" spans="1:9" ht="15.75">
      <c r="A173" s="45">
        <v>45</v>
      </c>
      <c r="B173" s="81" t="s">
        <v>450</v>
      </c>
      <c r="C173" s="43" t="s">
        <v>65</v>
      </c>
      <c r="D173" s="43"/>
      <c r="E173" s="43" t="s">
        <v>99</v>
      </c>
      <c r="F173" s="87" t="s">
        <v>703</v>
      </c>
      <c r="G173" s="43" t="s">
        <v>346</v>
      </c>
      <c r="H173" s="43"/>
      <c r="I173" s="38">
        <v>165</v>
      </c>
    </row>
    <row r="174" spans="1:9" ht="15.75">
      <c r="A174" s="45"/>
      <c r="B174" s="92" t="s">
        <v>435</v>
      </c>
      <c r="C174" s="43" t="s">
        <v>65</v>
      </c>
      <c r="D174" s="43" t="s">
        <v>102</v>
      </c>
      <c r="E174" s="43"/>
      <c r="F174" s="87" t="s">
        <v>272</v>
      </c>
      <c r="G174" s="43" t="s">
        <v>346</v>
      </c>
      <c r="H174" s="43"/>
      <c r="I174" s="36">
        <v>166</v>
      </c>
    </row>
    <row r="175" spans="1:9" ht="15.75">
      <c r="A175" s="45"/>
      <c r="B175" s="92" t="s">
        <v>631</v>
      </c>
      <c r="C175" s="43" t="s">
        <v>65</v>
      </c>
      <c r="D175" s="43" t="s">
        <v>102</v>
      </c>
      <c r="E175" s="43"/>
      <c r="F175" s="87" t="s">
        <v>634</v>
      </c>
      <c r="G175" s="43" t="s">
        <v>346</v>
      </c>
      <c r="H175" s="43"/>
      <c r="I175" s="38">
        <v>167</v>
      </c>
    </row>
    <row r="176" spans="1:9" ht="15.75">
      <c r="A176" s="45"/>
      <c r="B176" s="92" t="s">
        <v>632</v>
      </c>
      <c r="C176" s="43" t="s">
        <v>65</v>
      </c>
      <c r="D176" s="43"/>
      <c r="E176" s="43" t="s">
        <v>99</v>
      </c>
      <c r="F176" s="87" t="s">
        <v>492</v>
      </c>
      <c r="G176" s="43" t="s">
        <v>346</v>
      </c>
      <c r="H176" s="43"/>
      <c r="I176" s="36">
        <v>168</v>
      </c>
    </row>
    <row r="177" spans="1:9" ht="15.75">
      <c r="A177" s="45"/>
      <c r="B177" s="92" t="s">
        <v>633</v>
      </c>
      <c r="C177" s="43" t="s">
        <v>65</v>
      </c>
      <c r="D177" s="43"/>
      <c r="E177" s="43" t="s">
        <v>99</v>
      </c>
      <c r="F177" s="87">
        <v>2015</v>
      </c>
      <c r="G177" s="43" t="s">
        <v>346</v>
      </c>
      <c r="H177" s="43"/>
      <c r="I177" s="38">
        <v>169</v>
      </c>
    </row>
    <row r="178" spans="1:8" ht="15.75">
      <c r="A178" s="45"/>
      <c r="B178" s="46" t="s">
        <v>708</v>
      </c>
      <c r="C178" s="43"/>
      <c r="D178" s="43"/>
      <c r="E178" s="43"/>
      <c r="F178" s="43"/>
      <c r="G178" s="43"/>
      <c r="H178" s="43"/>
    </row>
    <row r="179" spans="1:8" ht="15.75">
      <c r="A179" s="39"/>
      <c r="B179" s="39"/>
      <c r="C179" s="39"/>
      <c r="D179" s="39"/>
      <c r="E179" s="39"/>
      <c r="F179" s="39"/>
      <c r="G179" s="39"/>
      <c r="H179" s="155"/>
    </row>
    <row r="180" spans="1:8" ht="15.75">
      <c r="A180" s="36"/>
      <c r="B180" s="36"/>
      <c r="C180" s="36"/>
      <c r="D180" s="36"/>
      <c r="E180" s="36"/>
      <c r="F180" s="36"/>
      <c r="G180" s="36"/>
      <c r="H180" s="39"/>
    </row>
    <row r="181" spans="1:8" ht="15.75">
      <c r="A181" s="36"/>
      <c r="B181" s="36"/>
      <c r="C181" s="36"/>
      <c r="D181" s="36"/>
      <c r="E181" s="36"/>
      <c r="F181" s="36"/>
      <c r="G181" s="36"/>
      <c r="H181" s="36"/>
    </row>
    <row r="182" spans="1:8" ht="15.75">
      <c r="A182" s="36"/>
      <c r="B182" s="36"/>
      <c r="C182" s="36"/>
      <c r="D182" s="36"/>
      <c r="E182" s="36"/>
      <c r="F182" s="36"/>
      <c r="G182" s="36"/>
      <c r="H182" s="36"/>
    </row>
    <row r="183" spans="1:8" ht="15.75">
      <c r="A183" s="39"/>
      <c r="B183" s="39"/>
      <c r="C183" s="39"/>
      <c r="D183" s="39"/>
      <c r="E183" s="39"/>
      <c r="F183" s="39"/>
      <c r="G183" s="39"/>
      <c r="H183" s="36"/>
    </row>
    <row r="184" spans="1:8" ht="15.75">
      <c r="A184" s="39"/>
      <c r="B184" s="39"/>
      <c r="C184" s="39"/>
      <c r="D184" s="39"/>
      <c r="E184" s="39"/>
      <c r="F184" s="39"/>
      <c r="G184" s="39"/>
      <c r="H184" s="39"/>
    </row>
    <row r="185" spans="1:8" ht="15.75">
      <c r="A185" s="39"/>
      <c r="B185" s="39"/>
      <c r="C185" s="39"/>
      <c r="D185" s="39"/>
      <c r="E185" s="39"/>
      <c r="F185" s="39"/>
      <c r="G185" s="39"/>
      <c r="H185" s="39"/>
    </row>
    <row r="186" spans="1:8" ht="15.75">
      <c r="A186" s="39"/>
      <c r="B186" s="39"/>
      <c r="C186" s="39"/>
      <c r="D186" s="39"/>
      <c r="E186" s="39"/>
      <c r="F186" s="39"/>
      <c r="G186" s="39"/>
      <c r="H186" s="39"/>
    </row>
    <row r="187" spans="1:8" ht="15.75">
      <c r="A187" s="35"/>
      <c r="B187" s="40"/>
      <c r="H187" s="39"/>
    </row>
    <row r="188" ht="17.25" customHeight="1"/>
  </sheetData>
  <sheetProtection/>
  <mergeCells count="11">
    <mergeCell ref="G6:G7"/>
    <mergeCell ref="H6:H7"/>
    <mergeCell ref="B8:H8"/>
    <mergeCell ref="A3:H3"/>
    <mergeCell ref="A4:H4"/>
    <mergeCell ref="A5:H5"/>
    <mergeCell ref="A6:A7"/>
    <mergeCell ref="B6:B7"/>
    <mergeCell ref="C6:C7"/>
    <mergeCell ref="D6:E6"/>
    <mergeCell ref="F6:F7"/>
  </mergeCells>
  <printOptions/>
  <pageMargins left="0.26" right="0" top="0.34" bottom="0.76" header="0.5" footer="0.5"/>
  <pageSetup horizontalDpi="600" verticalDpi="600" orientation="portrait" paperSize="9" r:id="rId1"/>
  <headerFooter alignWithMargins="0">
    <oddFooter>&amp;RTrang &amp;P</oddFooter>
  </headerFooter>
</worksheet>
</file>

<file path=xl/worksheets/sheet2.xml><?xml version="1.0" encoding="utf-8"?>
<worksheet xmlns="http://schemas.openxmlformats.org/spreadsheetml/2006/main" xmlns:r="http://schemas.openxmlformats.org/officeDocument/2006/relationships">
  <dimension ref="A1:R17"/>
  <sheetViews>
    <sheetView zoomScalePageLayoutView="0" workbookViewId="0" topLeftCell="A1">
      <selection activeCell="N18" sqref="N18"/>
    </sheetView>
  </sheetViews>
  <sheetFormatPr defaultColWidth="8.88671875" defaultRowHeight="18.75"/>
  <cols>
    <col min="1" max="1" width="3.99609375" style="0" customWidth="1"/>
    <col min="2" max="2" width="15.10546875" style="0" customWidth="1"/>
    <col min="3" max="3" width="6.77734375" style="0" customWidth="1"/>
    <col min="4" max="4" width="9.6640625" style="0" customWidth="1"/>
    <col min="5" max="5" width="5.99609375" style="0" customWidth="1"/>
    <col min="6" max="6" width="6.99609375" style="0" customWidth="1"/>
    <col min="7" max="7" width="8.3359375" style="11" customWidth="1"/>
    <col min="8" max="8" width="5.88671875" style="0" customWidth="1"/>
    <col min="9" max="9" width="6.77734375" style="0" customWidth="1"/>
    <col min="10" max="10" width="9.10546875" style="13" customWidth="1"/>
    <col min="11" max="11" width="7.3359375" style="0" customWidth="1"/>
    <col min="12" max="12" width="6.99609375" style="0" customWidth="1"/>
    <col min="13" max="13" width="12.5546875" style="0" customWidth="1"/>
    <col min="17" max="17" width="10.99609375" style="0" customWidth="1"/>
  </cols>
  <sheetData>
    <row r="1" spans="1:12" ht="25.5" customHeight="1">
      <c r="A1" s="187" t="s">
        <v>0</v>
      </c>
      <c r="B1" s="187"/>
      <c r="C1" s="187"/>
      <c r="D1" s="187"/>
      <c r="E1" s="187"/>
      <c r="F1" s="187"/>
      <c r="G1" s="187"/>
      <c r="H1" s="187"/>
      <c r="I1" s="187"/>
      <c r="J1" s="187"/>
      <c r="K1" s="187"/>
      <c r="L1" s="187"/>
    </row>
    <row r="2" spans="1:13" ht="23.25" customHeight="1">
      <c r="A2" s="118" t="s">
        <v>384</v>
      </c>
      <c r="B2" s="119"/>
      <c r="C2" s="119"/>
      <c r="E2" s="119"/>
      <c r="F2" s="119"/>
      <c r="G2" s="120" t="s">
        <v>385</v>
      </c>
      <c r="H2" s="119"/>
      <c r="I2" s="119"/>
      <c r="J2" s="121"/>
      <c r="K2" s="122"/>
      <c r="L2" s="122"/>
      <c r="M2" s="122"/>
    </row>
    <row r="3" spans="1:13" ht="39.75" customHeight="1">
      <c r="A3" s="185" t="s">
        <v>1</v>
      </c>
      <c r="B3" s="185" t="s">
        <v>2</v>
      </c>
      <c r="C3" s="185" t="s">
        <v>386</v>
      </c>
      <c r="D3" s="185"/>
      <c r="E3" s="190" t="s">
        <v>387</v>
      </c>
      <c r="F3" s="191"/>
      <c r="G3" s="191"/>
      <c r="H3" s="191"/>
      <c r="I3" s="191"/>
      <c r="J3" s="192"/>
      <c r="K3" s="193" t="s">
        <v>388</v>
      </c>
      <c r="L3" s="194"/>
      <c r="M3" s="195"/>
    </row>
    <row r="4" spans="1:18" ht="21.75" customHeight="1">
      <c r="A4" s="185"/>
      <c r="B4" s="185"/>
      <c r="C4" s="185"/>
      <c r="D4" s="185"/>
      <c r="E4" s="185" t="s">
        <v>3</v>
      </c>
      <c r="F4" s="185"/>
      <c r="G4" s="185"/>
      <c r="H4" s="185" t="s">
        <v>4</v>
      </c>
      <c r="I4" s="185"/>
      <c r="J4" s="185"/>
      <c r="K4" s="186" t="s">
        <v>5</v>
      </c>
      <c r="L4" s="188" t="s">
        <v>6</v>
      </c>
      <c r="M4" s="186" t="s">
        <v>389</v>
      </c>
      <c r="Q4">
        <v>12</v>
      </c>
      <c r="R4">
        <v>46</v>
      </c>
    </row>
    <row r="5" spans="1:18" ht="33" customHeight="1">
      <c r="A5" s="185"/>
      <c r="B5" s="185"/>
      <c r="C5" s="123" t="s">
        <v>5</v>
      </c>
      <c r="D5" s="123" t="s">
        <v>6</v>
      </c>
      <c r="E5" s="123" t="s">
        <v>5</v>
      </c>
      <c r="F5" s="124" t="s">
        <v>6</v>
      </c>
      <c r="G5" s="125" t="s">
        <v>7</v>
      </c>
      <c r="H5" s="123" t="s">
        <v>5</v>
      </c>
      <c r="I5" s="124" t="s">
        <v>6</v>
      </c>
      <c r="J5" s="126" t="s">
        <v>7</v>
      </c>
      <c r="K5" s="186"/>
      <c r="L5" s="189"/>
      <c r="M5" s="186"/>
      <c r="Q5">
        <v>5</v>
      </c>
      <c r="R5">
        <v>23</v>
      </c>
    </row>
    <row r="6" spans="1:18" ht="30.75" customHeight="1">
      <c r="A6" s="123" t="s">
        <v>8</v>
      </c>
      <c r="B6" s="127" t="s">
        <v>9</v>
      </c>
      <c r="C6" s="123">
        <v>1</v>
      </c>
      <c r="D6" s="123">
        <v>2</v>
      </c>
      <c r="E6" s="123">
        <v>3</v>
      </c>
      <c r="F6" s="123">
        <v>4</v>
      </c>
      <c r="G6" s="125" t="s">
        <v>12</v>
      </c>
      <c r="H6" s="123">
        <v>6</v>
      </c>
      <c r="I6" s="123">
        <v>7</v>
      </c>
      <c r="J6" s="126" t="s">
        <v>13</v>
      </c>
      <c r="K6" s="128">
        <v>9</v>
      </c>
      <c r="L6" s="128">
        <v>10</v>
      </c>
      <c r="M6" s="128" t="s">
        <v>121</v>
      </c>
      <c r="Q6">
        <v>4</v>
      </c>
      <c r="R6">
        <v>12</v>
      </c>
    </row>
    <row r="7" spans="1:18" ht="27" customHeight="1">
      <c r="A7" s="123" t="s">
        <v>10</v>
      </c>
      <c r="B7" s="129" t="s">
        <v>390</v>
      </c>
      <c r="C7" s="130"/>
      <c r="D7" s="130"/>
      <c r="E7" s="130"/>
      <c r="F7" s="130"/>
      <c r="G7" s="131"/>
      <c r="H7" s="130"/>
      <c r="I7" s="130"/>
      <c r="J7" s="132"/>
      <c r="K7" s="133"/>
      <c r="L7" s="133"/>
      <c r="M7" s="133"/>
      <c r="Q7">
        <v>2</v>
      </c>
      <c r="R7">
        <v>9</v>
      </c>
    </row>
    <row r="8" spans="1:18" ht="24.75" customHeight="1">
      <c r="A8" s="134">
        <v>1</v>
      </c>
      <c r="B8" s="47" t="s">
        <v>112</v>
      </c>
      <c r="C8" s="16">
        <v>108</v>
      </c>
      <c r="D8" s="16">
        <v>535</v>
      </c>
      <c r="E8" s="135">
        <v>0</v>
      </c>
      <c r="F8" s="135">
        <v>0</v>
      </c>
      <c r="G8" s="136">
        <f>E8/C8*100</f>
        <v>0</v>
      </c>
      <c r="H8" s="135">
        <v>0</v>
      </c>
      <c r="I8" s="135">
        <v>0</v>
      </c>
      <c r="J8" s="136">
        <f>H8/C8*100</f>
        <v>0</v>
      </c>
      <c r="K8" s="148">
        <v>0</v>
      </c>
      <c r="L8" s="148">
        <v>0</v>
      </c>
      <c r="M8" s="149">
        <f>K8/C8*100</f>
        <v>0</v>
      </c>
      <c r="Q8">
        <v>3</v>
      </c>
      <c r="R8">
        <v>16</v>
      </c>
    </row>
    <row r="9" spans="1:18" ht="26.25" customHeight="1">
      <c r="A9" s="134">
        <v>2</v>
      </c>
      <c r="B9" s="48" t="s">
        <v>113</v>
      </c>
      <c r="C9" s="16">
        <v>122</v>
      </c>
      <c r="D9" s="16">
        <v>578</v>
      </c>
      <c r="E9" s="135">
        <v>1</v>
      </c>
      <c r="F9" s="135">
        <v>1</v>
      </c>
      <c r="G9" s="136">
        <f aca="true" t="shared" si="0" ref="G9:G16">E9/C9*100</f>
        <v>0.819672131147541</v>
      </c>
      <c r="H9" s="135">
        <v>1</v>
      </c>
      <c r="I9" s="135">
        <v>1</v>
      </c>
      <c r="J9" s="136">
        <f aca="true" t="shared" si="1" ref="J9:J16">H9/C9*100</f>
        <v>0.819672131147541</v>
      </c>
      <c r="K9" s="148">
        <v>12</v>
      </c>
      <c r="L9" s="148">
        <v>46</v>
      </c>
      <c r="M9" s="149">
        <f aca="true" t="shared" si="2" ref="M9:M16">K9/C9*100</f>
        <v>9.836065573770492</v>
      </c>
      <c r="Q9">
        <v>7</v>
      </c>
      <c r="R9">
        <v>16</v>
      </c>
    </row>
    <row r="10" spans="1:18" ht="25.5" customHeight="1">
      <c r="A10" s="134">
        <v>3</v>
      </c>
      <c r="B10" s="47" t="s">
        <v>114</v>
      </c>
      <c r="C10" s="16">
        <v>97</v>
      </c>
      <c r="D10" s="16">
        <v>425</v>
      </c>
      <c r="E10" s="135">
        <v>1</v>
      </c>
      <c r="F10" s="135">
        <v>1</v>
      </c>
      <c r="G10" s="136">
        <f t="shared" si="0"/>
        <v>1.0309278350515463</v>
      </c>
      <c r="H10" s="135">
        <v>3</v>
      </c>
      <c r="I10" s="135">
        <v>9</v>
      </c>
      <c r="J10" s="136">
        <f t="shared" si="1"/>
        <v>3.0927835051546393</v>
      </c>
      <c r="K10" s="148">
        <v>5</v>
      </c>
      <c r="L10" s="148">
        <v>23</v>
      </c>
      <c r="M10" s="149">
        <f t="shared" si="2"/>
        <v>5.154639175257731</v>
      </c>
      <c r="Q10">
        <v>4</v>
      </c>
      <c r="R10">
        <v>16</v>
      </c>
    </row>
    <row r="11" spans="1:18" ht="24.75" customHeight="1">
      <c r="A11" s="134">
        <v>4</v>
      </c>
      <c r="B11" s="47" t="s">
        <v>115</v>
      </c>
      <c r="C11" s="16">
        <v>98</v>
      </c>
      <c r="D11" s="16">
        <v>468</v>
      </c>
      <c r="E11" s="135">
        <v>1</v>
      </c>
      <c r="F11" s="135">
        <v>4</v>
      </c>
      <c r="G11" s="136">
        <f t="shared" si="0"/>
        <v>1.0204081632653061</v>
      </c>
      <c r="H11" s="135">
        <v>1</v>
      </c>
      <c r="I11" s="135">
        <v>3</v>
      </c>
      <c r="J11" s="136">
        <f t="shared" si="1"/>
        <v>1.0204081632653061</v>
      </c>
      <c r="K11" s="148">
        <v>4</v>
      </c>
      <c r="L11" s="148">
        <v>12</v>
      </c>
      <c r="M11" s="149">
        <f t="shared" si="2"/>
        <v>4.081632653061225</v>
      </c>
      <c r="Q11">
        <v>8</v>
      </c>
      <c r="R11">
        <v>31</v>
      </c>
    </row>
    <row r="12" spans="1:18" ht="26.25" customHeight="1">
      <c r="A12" s="134">
        <v>5</v>
      </c>
      <c r="B12" s="48" t="s">
        <v>116</v>
      </c>
      <c r="C12" s="16">
        <v>88</v>
      </c>
      <c r="D12" s="16">
        <v>386</v>
      </c>
      <c r="E12" s="135">
        <v>1</v>
      </c>
      <c r="F12" s="135">
        <v>5</v>
      </c>
      <c r="G12" s="136">
        <f t="shared" si="0"/>
        <v>1.1363636363636365</v>
      </c>
      <c r="H12" s="135">
        <v>0</v>
      </c>
      <c r="I12" s="135">
        <v>0</v>
      </c>
      <c r="J12" s="136">
        <f t="shared" si="1"/>
        <v>0</v>
      </c>
      <c r="K12" s="148">
        <v>2</v>
      </c>
      <c r="L12" s="148">
        <v>9</v>
      </c>
      <c r="M12" s="149">
        <f t="shared" si="2"/>
        <v>2.272727272727273</v>
      </c>
      <c r="Q12">
        <f>SUM(Q4:Q11)</f>
        <v>45</v>
      </c>
      <c r="R12">
        <f>SUM(R4:R11)</f>
        <v>169</v>
      </c>
    </row>
    <row r="13" spans="1:13" ht="25.5" customHeight="1">
      <c r="A13" s="134">
        <v>6</v>
      </c>
      <c r="B13" s="47" t="s">
        <v>117</v>
      </c>
      <c r="C13" s="16">
        <v>75</v>
      </c>
      <c r="D13" s="16">
        <v>345</v>
      </c>
      <c r="E13" s="135">
        <v>2</v>
      </c>
      <c r="F13" s="135">
        <v>10</v>
      </c>
      <c r="G13" s="136">
        <f t="shared" si="0"/>
        <v>2.666666666666667</v>
      </c>
      <c r="H13" s="135">
        <v>0</v>
      </c>
      <c r="I13" s="135">
        <v>0</v>
      </c>
      <c r="J13" s="136">
        <f t="shared" si="1"/>
        <v>0</v>
      </c>
      <c r="K13" s="148">
        <v>3</v>
      </c>
      <c r="L13" s="148">
        <v>16</v>
      </c>
      <c r="M13" s="149">
        <f t="shared" si="2"/>
        <v>4</v>
      </c>
    </row>
    <row r="14" spans="1:13" ht="25.5" customHeight="1">
      <c r="A14" s="134">
        <v>7</v>
      </c>
      <c r="B14" s="47" t="s">
        <v>118</v>
      </c>
      <c r="C14" s="50">
        <v>251</v>
      </c>
      <c r="D14" s="50">
        <v>1088</v>
      </c>
      <c r="E14" s="135">
        <v>6</v>
      </c>
      <c r="F14" s="135">
        <v>15</v>
      </c>
      <c r="G14" s="136">
        <f t="shared" si="0"/>
        <v>2.3904382470119523</v>
      </c>
      <c r="H14" s="135">
        <v>4</v>
      </c>
      <c r="I14" s="135">
        <v>13</v>
      </c>
      <c r="J14" s="136">
        <f t="shared" si="1"/>
        <v>1.593625498007968</v>
      </c>
      <c r="K14" s="148">
        <v>7</v>
      </c>
      <c r="L14" s="148">
        <v>16</v>
      </c>
      <c r="M14" s="149">
        <f t="shared" si="2"/>
        <v>2.788844621513944</v>
      </c>
    </row>
    <row r="15" spans="1:13" ht="18.75">
      <c r="A15" s="134">
        <v>8</v>
      </c>
      <c r="B15" s="47" t="s">
        <v>119</v>
      </c>
      <c r="C15" s="50">
        <v>123</v>
      </c>
      <c r="D15" s="31">
        <v>610</v>
      </c>
      <c r="E15" s="135">
        <v>3</v>
      </c>
      <c r="F15" s="135">
        <v>18</v>
      </c>
      <c r="G15" s="136">
        <f t="shared" si="0"/>
        <v>2.4390243902439024</v>
      </c>
      <c r="H15" s="135">
        <v>0</v>
      </c>
      <c r="I15" s="135">
        <v>0</v>
      </c>
      <c r="J15" s="136">
        <f t="shared" si="1"/>
        <v>0</v>
      </c>
      <c r="K15" s="148">
        <v>4</v>
      </c>
      <c r="L15" s="148">
        <v>16</v>
      </c>
      <c r="M15" s="149">
        <f t="shared" si="2"/>
        <v>3.2520325203252036</v>
      </c>
    </row>
    <row r="16" spans="1:13" ht="24" customHeight="1">
      <c r="A16" s="134">
        <v>9</v>
      </c>
      <c r="B16" s="47" t="s">
        <v>120</v>
      </c>
      <c r="C16" s="50">
        <v>83</v>
      </c>
      <c r="D16" s="31">
        <v>315</v>
      </c>
      <c r="E16" s="135">
        <v>2</v>
      </c>
      <c r="F16" s="135">
        <v>5</v>
      </c>
      <c r="G16" s="136">
        <f t="shared" si="0"/>
        <v>2.4096385542168677</v>
      </c>
      <c r="H16" s="135">
        <v>3</v>
      </c>
      <c r="I16" s="135">
        <v>10</v>
      </c>
      <c r="J16" s="136">
        <f t="shared" si="1"/>
        <v>3.614457831325301</v>
      </c>
      <c r="K16" s="148">
        <v>8</v>
      </c>
      <c r="L16" s="148">
        <v>31</v>
      </c>
      <c r="M16" s="149">
        <f t="shared" si="2"/>
        <v>9.63855421686747</v>
      </c>
    </row>
    <row r="17" spans="1:13" ht="18.75">
      <c r="A17" s="130"/>
      <c r="B17" s="137" t="s">
        <v>97</v>
      </c>
      <c r="C17" s="14">
        <f>SUM(C8:C16)</f>
        <v>1045</v>
      </c>
      <c r="D17" s="14">
        <f>SUM(D8:D16)</f>
        <v>4750</v>
      </c>
      <c r="E17" s="127">
        <f>SUM(E8:E16)</f>
        <v>17</v>
      </c>
      <c r="F17" s="127">
        <f>SUM(F8:F16)</f>
        <v>59</v>
      </c>
      <c r="G17" s="138">
        <f>E17/C17*100</f>
        <v>1.6267942583732056</v>
      </c>
      <c r="H17" s="127">
        <f>SUM(H8:H16)</f>
        <v>12</v>
      </c>
      <c r="I17" s="127">
        <f>SUM(I8:I16)</f>
        <v>36</v>
      </c>
      <c r="J17" s="139">
        <f>H17/C17*100</f>
        <v>1.1483253588516746</v>
      </c>
      <c r="K17" s="150">
        <f>SUM(K8:K16)</f>
        <v>45</v>
      </c>
      <c r="L17" s="150">
        <f>SUM(L8:L16)</f>
        <v>169</v>
      </c>
      <c r="M17" s="151">
        <f>K17/C17*100</f>
        <v>4.30622009569378</v>
      </c>
    </row>
  </sheetData>
  <sheetProtection/>
  <mergeCells count="11">
    <mergeCell ref="E4:G4"/>
    <mergeCell ref="H4:J4"/>
    <mergeCell ref="K4:K5"/>
    <mergeCell ref="A1:L1"/>
    <mergeCell ref="L4:L5"/>
    <mergeCell ref="M4:M5"/>
    <mergeCell ref="A3:A5"/>
    <mergeCell ref="B3:B5"/>
    <mergeCell ref="C3:D4"/>
    <mergeCell ref="E3:J3"/>
    <mergeCell ref="K3:M3"/>
  </mergeCells>
  <printOptions/>
  <pageMargins left="0.76" right="0.25" top="0.47" bottom="0.43"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1">
      <selection activeCell="N9" sqref="N9"/>
    </sheetView>
  </sheetViews>
  <sheetFormatPr defaultColWidth="8.88671875" defaultRowHeight="18.75"/>
  <cols>
    <col min="1" max="1" width="3.99609375" style="0" customWidth="1"/>
    <col min="2" max="2" width="16.4453125" style="0" customWidth="1"/>
    <col min="3" max="3" width="8.5546875" style="0" customWidth="1"/>
    <col min="4" max="4" width="9.21484375" style="0" customWidth="1"/>
    <col min="9" max="9" width="7.5546875" style="0" customWidth="1"/>
    <col min="11" max="11" width="10.99609375" style="0" customWidth="1"/>
    <col min="12" max="12" width="9.3359375" style="0" customWidth="1"/>
  </cols>
  <sheetData>
    <row r="1" spans="1:12" ht="24.75" customHeight="1">
      <c r="A1" s="207" t="s">
        <v>14</v>
      </c>
      <c r="B1" s="207"/>
      <c r="C1" s="207"/>
      <c r="D1" s="207"/>
      <c r="E1" s="207"/>
      <c r="F1" s="207"/>
      <c r="G1" s="207"/>
      <c r="H1" s="207"/>
      <c r="I1" s="207"/>
      <c r="J1" s="207"/>
      <c r="K1" s="207"/>
      <c r="L1" s="207"/>
    </row>
    <row r="2" spans="1:12" ht="27.75" customHeight="1">
      <c r="A2" s="187" t="s">
        <v>122</v>
      </c>
      <c r="B2" s="187"/>
      <c r="C2" s="18"/>
      <c r="D2" s="196" t="s">
        <v>716</v>
      </c>
      <c r="E2" s="196"/>
      <c r="F2" s="196"/>
      <c r="G2" s="196"/>
      <c r="H2" s="18"/>
      <c r="I2" s="18"/>
      <c r="J2" s="18"/>
      <c r="K2" s="18"/>
      <c r="L2" s="18"/>
    </row>
    <row r="3" spans="1:12" ht="20.25" customHeight="1">
      <c r="A3" s="201" t="s">
        <v>1</v>
      </c>
      <c r="B3" s="201" t="s">
        <v>2</v>
      </c>
      <c r="C3" s="201" t="s">
        <v>15</v>
      </c>
      <c r="D3" s="201" t="s">
        <v>16</v>
      </c>
      <c r="E3" s="201" t="s">
        <v>17</v>
      </c>
      <c r="F3" s="201"/>
      <c r="G3" s="201"/>
      <c r="H3" s="201" t="s">
        <v>18</v>
      </c>
      <c r="I3" s="201"/>
      <c r="J3" s="201"/>
      <c r="K3" s="201"/>
      <c r="L3" s="201" t="s">
        <v>19</v>
      </c>
    </row>
    <row r="4" spans="1:12" ht="51.75" customHeight="1">
      <c r="A4" s="201"/>
      <c r="B4" s="201"/>
      <c r="C4" s="201"/>
      <c r="D4" s="201"/>
      <c r="E4" s="201" t="s">
        <v>20</v>
      </c>
      <c r="F4" s="201"/>
      <c r="G4" s="206" t="s">
        <v>21</v>
      </c>
      <c r="H4" s="201" t="s">
        <v>22</v>
      </c>
      <c r="I4" s="208" t="s">
        <v>23</v>
      </c>
      <c r="J4" s="208"/>
      <c r="K4" s="201" t="s">
        <v>24</v>
      </c>
      <c r="L4" s="201"/>
    </row>
    <row r="5" spans="1:12" ht="14.25" customHeight="1">
      <c r="A5" s="201"/>
      <c r="B5" s="201"/>
      <c r="C5" s="201"/>
      <c r="D5" s="201"/>
      <c r="E5" s="201"/>
      <c r="F5" s="201"/>
      <c r="G5" s="206"/>
      <c r="H5" s="201"/>
      <c r="I5" s="208"/>
      <c r="J5" s="208"/>
      <c r="K5" s="201"/>
      <c r="L5" s="201"/>
    </row>
    <row r="6" spans="1:12" ht="48.75" customHeight="1">
      <c r="A6" s="201"/>
      <c r="B6" s="201"/>
      <c r="C6" s="201"/>
      <c r="D6" s="201"/>
      <c r="E6" s="14" t="s">
        <v>25</v>
      </c>
      <c r="F6" s="14" t="s">
        <v>26</v>
      </c>
      <c r="G6" s="206"/>
      <c r="H6" s="201"/>
      <c r="I6" s="15" t="s">
        <v>27</v>
      </c>
      <c r="J6" s="15" t="s">
        <v>28</v>
      </c>
      <c r="K6" s="201"/>
      <c r="L6" s="201"/>
    </row>
    <row r="7" spans="1:12" ht="18.75">
      <c r="A7" s="14"/>
      <c r="B7" s="14"/>
      <c r="C7" s="16"/>
      <c r="D7" s="17">
        <v>1</v>
      </c>
      <c r="E7" s="17">
        <v>2</v>
      </c>
      <c r="F7" s="17">
        <v>3</v>
      </c>
      <c r="G7" s="17">
        <v>4</v>
      </c>
      <c r="H7" s="17">
        <v>5</v>
      </c>
      <c r="I7" s="17">
        <v>6</v>
      </c>
      <c r="J7" s="17">
        <v>7</v>
      </c>
      <c r="K7" s="17">
        <v>8</v>
      </c>
      <c r="L7" s="17">
        <v>9</v>
      </c>
    </row>
    <row r="8" spans="1:12" ht="18.75">
      <c r="A8" s="203">
        <v>1</v>
      </c>
      <c r="B8" s="198" t="s">
        <v>112</v>
      </c>
      <c r="C8" s="16" t="s">
        <v>29</v>
      </c>
      <c r="D8" s="17">
        <f>'Bieu 7.1'!E8</f>
        <v>0</v>
      </c>
      <c r="E8" s="34">
        <f>'Bieu 7.1'!F8</f>
        <v>0</v>
      </c>
      <c r="F8" s="34">
        <v>0</v>
      </c>
      <c r="G8" s="34">
        <v>0</v>
      </c>
      <c r="H8" s="34">
        <v>0</v>
      </c>
      <c r="I8" s="34">
        <v>0</v>
      </c>
      <c r="J8" s="34">
        <v>0</v>
      </c>
      <c r="K8" s="34"/>
      <c r="L8" s="34">
        <v>0</v>
      </c>
    </row>
    <row r="9" spans="1:12" ht="18.75">
      <c r="A9" s="203"/>
      <c r="B9" s="199"/>
      <c r="C9" s="16" t="s">
        <v>6</v>
      </c>
      <c r="D9" s="17">
        <f>'Bieu 7.1'!F8</f>
        <v>0</v>
      </c>
      <c r="E9" s="34">
        <v>0</v>
      </c>
      <c r="F9" s="34">
        <v>0</v>
      </c>
      <c r="G9" s="34">
        <v>0</v>
      </c>
      <c r="H9" s="34">
        <v>0</v>
      </c>
      <c r="I9" s="34">
        <v>0</v>
      </c>
      <c r="J9" s="34">
        <v>0</v>
      </c>
      <c r="K9" s="34"/>
      <c r="L9" s="34">
        <v>0</v>
      </c>
    </row>
    <row r="10" spans="1:12" ht="28.5" customHeight="1">
      <c r="A10" s="203">
        <v>2</v>
      </c>
      <c r="B10" s="198" t="s">
        <v>113</v>
      </c>
      <c r="C10" s="16" t="s">
        <v>29</v>
      </c>
      <c r="D10" s="17">
        <v>1</v>
      </c>
      <c r="E10" s="34">
        <v>1</v>
      </c>
      <c r="F10" s="34">
        <v>0</v>
      </c>
      <c r="G10" s="34">
        <v>0</v>
      </c>
      <c r="H10" s="34">
        <v>0</v>
      </c>
      <c r="I10" s="34">
        <v>0</v>
      </c>
      <c r="J10" s="34">
        <v>1</v>
      </c>
      <c r="K10" s="140" t="s">
        <v>392</v>
      </c>
      <c r="L10" s="34">
        <v>1</v>
      </c>
    </row>
    <row r="11" spans="1:12" ht="18.75">
      <c r="A11" s="203"/>
      <c r="B11" s="199"/>
      <c r="C11" s="16" t="s">
        <v>6</v>
      </c>
      <c r="D11" s="17">
        <v>1</v>
      </c>
      <c r="E11" s="34">
        <v>1</v>
      </c>
      <c r="F11" s="34">
        <v>0</v>
      </c>
      <c r="G11" s="34">
        <v>0</v>
      </c>
      <c r="H11" s="34">
        <v>0</v>
      </c>
      <c r="I11" s="34">
        <v>0</v>
      </c>
      <c r="J11" s="34">
        <v>1</v>
      </c>
      <c r="K11" s="34"/>
      <c r="L11" s="34">
        <v>1</v>
      </c>
    </row>
    <row r="12" spans="1:12" ht="18.75">
      <c r="A12" s="203">
        <v>3</v>
      </c>
      <c r="B12" s="198" t="s">
        <v>114</v>
      </c>
      <c r="C12" s="16" t="s">
        <v>29</v>
      </c>
      <c r="D12" s="17">
        <v>1</v>
      </c>
      <c r="E12" s="34">
        <v>0</v>
      </c>
      <c r="F12" s="34">
        <v>0</v>
      </c>
      <c r="G12" s="34">
        <v>0</v>
      </c>
      <c r="H12" s="34">
        <v>0</v>
      </c>
      <c r="I12" s="34">
        <v>0</v>
      </c>
      <c r="J12" s="34">
        <v>0</v>
      </c>
      <c r="K12" s="34"/>
      <c r="L12" s="34">
        <v>1</v>
      </c>
    </row>
    <row r="13" spans="1:12" ht="18.75">
      <c r="A13" s="203"/>
      <c r="B13" s="199"/>
      <c r="C13" s="16" t="s">
        <v>6</v>
      </c>
      <c r="D13" s="17">
        <v>1</v>
      </c>
      <c r="E13" s="34">
        <v>0</v>
      </c>
      <c r="F13" s="34">
        <v>0</v>
      </c>
      <c r="G13" s="34">
        <v>0</v>
      </c>
      <c r="H13" s="34">
        <v>0</v>
      </c>
      <c r="I13" s="34">
        <v>0</v>
      </c>
      <c r="J13" s="34">
        <v>0</v>
      </c>
      <c r="K13" s="34"/>
      <c r="L13" s="34">
        <v>1</v>
      </c>
    </row>
    <row r="14" spans="1:12" ht="18.75">
      <c r="A14" s="203">
        <v>4</v>
      </c>
      <c r="B14" s="198" t="s">
        <v>115</v>
      </c>
      <c r="C14" s="16" t="s">
        <v>29</v>
      </c>
      <c r="D14" s="17">
        <v>1</v>
      </c>
      <c r="E14" s="34">
        <v>0</v>
      </c>
      <c r="F14" s="34">
        <v>0</v>
      </c>
      <c r="G14" s="34">
        <v>0</v>
      </c>
      <c r="H14" s="34">
        <v>0</v>
      </c>
      <c r="I14" s="34">
        <v>0</v>
      </c>
      <c r="J14" s="34">
        <v>0</v>
      </c>
      <c r="K14" s="34"/>
      <c r="L14" s="34">
        <v>1</v>
      </c>
    </row>
    <row r="15" spans="1:12" ht="18.75">
      <c r="A15" s="203"/>
      <c r="B15" s="199"/>
      <c r="C15" s="16" t="s">
        <v>6</v>
      </c>
      <c r="D15" s="17">
        <v>4</v>
      </c>
      <c r="E15" s="34">
        <v>0</v>
      </c>
      <c r="F15" s="34">
        <v>0</v>
      </c>
      <c r="G15" s="34">
        <v>0</v>
      </c>
      <c r="H15" s="34">
        <v>0</v>
      </c>
      <c r="I15" s="34">
        <v>0</v>
      </c>
      <c r="J15" s="34">
        <v>0</v>
      </c>
      <c r="K15" s="34"/>
      <c r="L15" s="34">
        <v>4</v>
      </c>
    </row>
    <row r="16" spans="1:12" ht="18.75">
      <c r="A16" s="203">
        <v>5</v>
      </c>
      <c r="B16" s="198" t="s">
        <v>116</v>
      </c>
      <c r="C16" s="16" t="s">
        <v>29</v>
      </c>
      <c r="D16" s="17">
        <v>1</v>
      </c>
      <c r="E16" s="34">
        <v>0</v>
      </c>
      <c r="F16" s="34">
        <v>0</v>
      </c>
      <c r="G16" s="34">
        <v>0</v>
      </c>
      <c r="H16" s="34">
        <v>0</v>
      </c>
      <c r="I16" s="34">
        <v>0</v>
      </c>
      <c r="J16" s="34">
        <v>0</v>
      </c>
      <c r="K16" s="34"/>
      <c r="L16" s="34">
        <v>1</v>
      </c>
    </row>
    <row r="17" spans="1:12" ht="18.75">
      <c r="A17" s="203"/>
      <c r="B17" s="199"/>
      <c r="C17" s="16" t="s">
        <v>6</v>
      </c>
      <c r="D17" s="17">
        <v>5</v>
      </c>
      <c r="E17" s="34">
        <v>0</v>
      </c>
      <c r="F17" s="34">
        <v>0</v>
      </c>
      <c r="G17" s="34">
        <v>0</v>
      </c>
      <c r="H17" s="34">
        <v>0</v>
      </c>
      <c r="I17" s="34">
        <v>0</v>
      </c>
      <c r="J17" s="34">
        <v>0</v>
      </c>
      <c r="K17" s="34"/>
      <c r="L17" s="34">
        <v>5</v>
      </c>
    </row>
    <row r="18" spans="1:12" ht="25.5">
      <c r="A18" s="203">
        <v>6</v>
      </c>
      <c r="B18" s="198" t="s">
        <v>117</v>
      </c>
      <c r="C18" s="16" t="s">
        <v>29</v>
      </c>
      <c r="D18" s="17">
        <v>0</v>
      </c>
      <c r="E18" s="34">
        <v>0</v>
      </c>
      <c r="F18" s="34">
        <v>0</v>
      </c>
      <c r="G18" s="34">
        <v>0</v>
      </c>
      <c r="H18" s="34">
        <v>0</v>
      </c>
      <c r="I18" s="34">
        <v>0</v>
      </c>
      <c r="J18" s="34">
        <v>2</v>
      </c>
      <c r="K18" s="34" t="s">
        <v>312</v>
      </c>
      <c r="L18" s="34">
        <v>2</v>
      </c>
    </row>
    <row r="19" spans="1:12" ht="18.75">
      <c r="A19" s="203"/>
      <c r="B19" s="199"/>
      <c r="C19" s="16" t="s">
        <v>6</v>
      </c>
      <c r="D19" s="17">
        <v>0</v>
      </c>
      <c r="E19" s="34">
        <v>0</v>
      </c>
      <c r="F19" s="34">
        <v>0</v>
      </c>
      <c r="G19" s="34">
        <v>0</v>
      </c>
      <c r="H19" s="34">
        <v>0</v>
      </c>
      <c r="I19" s="34">
        <v>0</v>
      </c>
      <c r="J19" s="34">
        <v>10</v>
      </c>
      <c r="K19" s="34"/>
      <c r="L19" s="34">
        <v>10</v>
      </c>
    </row>
    <row r="20" spans="1:12" ht="22.5" customHeight="1">
      <c r="A20" s="203">
        <v>7</v>
      </c>
      <c r="B20" s="198" t="s">
        <v>123</v>
      </c>
      <c r="C20" s="16" t="s">
        <v>29</v>
      </c>
      <c r="D20" s="17">
        <v>7</v>
      </c>
      <c r="E20" s="34">
        <v>1</v>
      </c>
      <c r="F20" s="34">
        <v>0</v>
      </c>
      <c r="G20" s="34">
        <v>0</v>
      </c>
      <c r="H20" s="34">
        <v>0</v>
      </c>
      <c r="I20" s="34">
        <v>0</v>
      </c>
      <c r="J20" s="34">
        <v>0</v>
      </c>
      <c r="L20" s="34">
        <v>6</v>
      </c>
    </row>
    <row r="21" spans="1:12" ht="23.25" customHeight="1">
      <c r="A21" s="203"/>
      <c r="B21" s="199"/>
      <c r="C21" s="16" t="s">
        <v>6</v>
      </c>
      <c r="D21" s="17">
        <v>21</v>
      </c>
      <c r="E21" s="34">
        <v>4</v>
      </c>
      <c r="F21" s="34">
        <v>0</v>
      </c>
      <c r="G21" s="34">
        <v>2</v>
      </c>
      <c r="H21" s="34">
        <v>0</v>
      </c>
      <c r="I21" s="34">
        <v>0</v>
      </c>
      <c r="J21" s="34">
        <v>0</v>
      </c>
      <c r="K21" s="34"/>
      <c r="L21" s="34">
        <v>15</v>
      </c>
    </row>
    <row r="22" spans="1:12" ht="18.75">
      <c r="A22" s="203">
        <v>8</v>
      </c>
      <c r="B22" s="198" t="s">
        <v>119</v>
      </c>
      <c r="C22" s="16" t="s">
        <v>29</v>
      </c>
      <c r="D22" s="17">
        <v>3</v>
      </c>
      <c r="E22" s="34">
        <v>0</v>
      </c>
      <c r="F22" s="34">
        <v>0</v>
      </c>
      <c r="G22" s="34">
        <v>0</v>
      </c>
      <c r="H22" s="34">
        <v>0</v>
      </c>
      <c r="I22" s="34">
        <v>0</v>
      </c>
      <c r="J22" s="34">
        <v>0</v>
      </c>
      <c r="K22" s="34"/>
      <c r="L22" s="34">
        <v>3</v>
      </c>
    </row>
    <row r="23" spans="1:12" ht="18.75">
      <c r="A23" s="203"/>
      <c r="B23" s="199"/>
      <c r="C23" s="16" t="s">
        <v>6</v>
      </c>
      <c r="D23" s="17">
        <v>18</v>
      </c>
      <c r="E23" s="34">
        <v>0</v>
      </c>
      <c r="F23" s="34">
        <v>0</v>
      </c>
      <c r="G23" s="34">
        <v>0</v>
      </c>
      <c r="H23" s="34">
        <v>0</v>
      </c>
      <c r="I23" s="34">
        <v>0</v>
      </c>
      <c r="J23" s="34">
        <v>0</v>
      </c>
      <c r="L23" s="34">
        <v>18</v>
      </c>
    </row>
    <row r="24" spans="1:12" ht="22.5" customHeight="1">
      <c r="A24" s="204">
        <v>9</v>
      </c>
      <c r="B24" s="198" t="s">
        <v>120</v>
      </c>
      <c r="C24" s="16" t="s">
        <v>29</v>
      </c>
      <c r="D24" s="17">
        <v>2</v>
      </c>
      <c r="E24" s="34">
        <v>0</v>
      </c>
      <c r="F24" s="34">
        <v>0</v>
      </c>
      <c r="G24" s="34">
        <v>0</v>
      </c>
      <c r="H24" s="34">
        <v>0</v>
      </c>
      <c r="I24" s="34">
        <v>0</v>
      </c>
      <c r="J24" s="34">
        <v>0</v>
      </c>
      <c r="K24" s="34"/>
      <c r="L24" s="34">
        <v>2</v>
      </c>
    </row>
    <row r="25" spans="1:12" ht="18.75">
      <c r="A25" s="205"/>
      <c r="B25" s="199"/>
      <c r="C25" s="16" t="s">
        <v>6</v>
      </c>
      <c r="D25" s="17">
        <v>5</v>
      </c>
      <c r="E25" s="34">
        <v>0</v>
      </c>
      <c r="F25" s="34">
        <v>0</v>
      </c>
      <c r="G25" s="34">
        <v>0</v>
      </c>
      <c r="H25" s="34">
        <v>0</v>
      </c>
      <c r="I25" s="34">
        <v>0</v>
      </c>
      <c r="J25" s="34">
        <v>0</v>
      </c>
      <c r="K25" s="34"/>
      <c r="L25" s="34">
        <v>5</v>
      </c>
    </row>
    <row r="26" spans="1:12" ht="18.75">
      <c r="A26" s="201"/>
      <c r="B26" s="202" t="s">
        <v>97</v>
      </c>
      <c r="C26" s="14" t="s">
        <v>29</v>
      </c>
      <c r="D26" s="28">
        <f>D8+D10+D12+D14+D16+D18+D20+D22+D24</f>
        <v>16</v>
      </c>
      <c r="E26" s="28">
        <f aca="true" t="shared" si="0" ref="E26:J26">E8+E10+E12+E14+E16+E18+E20+E22+E24</f>
        <v>2</v>
      </c>
      <c r="F26" s="28">
        <f t="shared" si="0"/>
        <v>0</v>
      </c>
      <c r="G26" s="28">
        <f t="shared" si="0"/>
        <v>0</v>
      </c>
      <c r="H26" s="28">
        <f t="shared" si="0"/>
        <v>0</v>
      </c>
      <c r="I26" s="28">
        <f t="shared" si="0"/>
        <v>0</v>
      </c>
      <c r="J26" s="28">
        <f t="shared" si="0"/>
        <v>3</v>
      </c>
      <c r="K26" s="57"/>
      <c r="L26" s="57">
        <f>L8+L10+L12+L14+L16+L18+L20+L22+L24</f>
        <v>17</v>
      </c>
    </row>
    <row r="27" spans="1:12" ht="18.75">
      <c r="A27" s="201"/>
      <c r="B27" s="202"/>
      <c r="C27" s="14" t="s">
        <v>6</v>
      </c>
      <c r="D27" s="28">
        <f>D9+D11+D13+D15+D17+D19+D21+D23+D25</f>
        <v>55</v>
      </c>
      <c r="E27" s="28">
        <f aca="true" t="shared" si="1" ref="E27:J27">E9+E11+E13+E15+E17+E19+E21+E23+E25</f>
        <v>5</v>
      </c>
      <c r="F27" s="28">
        <f t="shared" si="1"/>
        <v>0</v>
      </c>
      <c r="G27" s="28">
        <f t="shared" si="1"/>
        <v>2</v>
      </c>
      <c r="H27" s="28">
        <f t="shared" si="1"/>
        <v>0</v>
      </c>
      <c r="I27" s="28">
        <f t="shared" si="1"/>
        <v>0</v>
      </c>
      <c r="J27" s="28">
        <f t="shared" si="1"/>
        <v>11</v>
      </c>
      <c r="K27" s="57"/>
      <c r="L27" s="57">
        <f>L9+L11+L13+L15+L17+L19+L21+L23+L25</f>
        <v>59</v>
      </c>
    </row>
    <row r="28" spans="1:12" ht="22.5" customHeight="1">
      <c r="A28" s="3"/>
      <c r="B28" s="4"/>
      <c r="C28" s="4"/>
      <c r="D28" s="4"/>
      <c r="E28" s="200"/>
      <c r="F28" s="200"/>
      <c r="G28" s="200"/>
      <c r="H28" s="200"/>
      <c r="I28" s="200"/>
      <c r="J28" s="200"/>
      <c r="K28" s="200"/>
      <c r="L28" s="200"/>
    </row>
    <row r="29" spans="1:12" ht="18.75">
      <c r="A29" s="187"/>
      <c r="B29" s="187"/>
      <c r="C29" s="187"/>
      <c r="D29" s="4"/>
      <c r="E29" s="196"/>
      <c r="F29" s="196"/>
      <c r="G29" s="196"/>
      <c r="H29" s="196"/>
      <c r="I29" s="196"/>
      <c r="J29" s="196"/>
      <c r="K29" s="196"/>
      <c r="L29" s="196"/>
    </row>
    <row r="30" spans="1:8" ht="18.75">
      <c r="A30" s="187"/>
      <c r="B30" s="187"/>
      <c r="C30" s="187"/>
      <c r="D30" s="4"/>
      <c r="E30" s="197"/>
      <c r="F30" s="197"/>
      <c r="G30" s="197"/>
      <c r="H30" s="197"/>
    </row>
    <row r="31" spans="1:8" ht="18.75">
      <c r="A31" s="187"/>
      <c r="B31" s="187"/>
      <c r="C31" s="187"/>
      <c r="D31" s="4"/>
      <c r="E31" s="197"/>
      <c r="F31" s="197"/>
      <c r="G31" s="197"/>
      <c r="H31" s="197"/>
    </row>
    <row r="32" spans="1:8" ht="18.75">
      <c r="A32" s="187"/>
      <c r="B32" s="187"/>
      <c r="C32" s="187"/>
      <c r="D32" s="4"/>
      <c r="E32" s="197"/>
      <c r="F32" s="197"/>
      <c r="G32" s="197"/>
      <c r="H32" s="197"/>
    </row>
    <row r="33" spans="1:8" ht="18.75">
      <c r="A33" s="187"/>
      <c r="B33" s="187"/>
      <c r="C33" s="187"/>
      <c r="D33" s="4"/>
      <c r="E33" s="197"/>
      <c r="F33" s="197"/>
      <c r="G33" s="197"/>
      <c r="H33" s="197"/>
    </row>
    <row r="34" spans="1:8" ht="18.75">
      <c r="A34" s="187"/>
      <c r="B34" s="187"/>
      <c r="C34" s="187"/>
      <c r="D34" s="9"/>
      <c r="E34" s="196"/>
      <c r="F34" s="196"/>
      <c r="G34" s="196"/>
      <c r="H34" s="196"/>
    </row>
  </sheetData>
  <sheetProtection/>
  <mergeCells count="50">
    <mergeCell ref="A2:B2"/>
    <mergeCell ref="A1:L1"/>
    <mergeCell ref="A10:A11"/>
    <mergeCell ref="D2:G2"/>
    <mergeCell ref="A14:A15"/>
    <mergeCell ref="L3:L6"/>
    <mergeCell ref="E3:G3"/>
    <mergeCell ref="I4:J5"/>
    <mergeCell ref="A3:A6"/>
    <mergeCell ref="A8:A9"/>
    <mergeCell ref="A12:A13"/>
    <mergeCell ref="E4:F5"/>
    <mergeCell ref="B18:B19"/>
    <mergeCell ref="D3:D6"/>
    <mergeCell ref="H4:H6"/>
    <mergeCell ref="G4:G6"/>
    <mergeCell ref="B16:B17"/>
    <mergeCell ref="B22:B23"/>
    <mergeCell ref="H3:K3"/>
    <mergeCell ref="C3:C6"/>
    <mergeCell ref="B8:B9"/>
    <mergeCell ref="A16:A17"/>
    <mergeCell ref="A18:A19"/>
    <mergeCell ref="E28:H28"/>
    <mergeCell ref="A29:C29"/>
    <mergeCell ref="E30:H30"/>
    <mergeCell ref="A31:C31"/>
    <mergeCell ref="A26:A27"/>
    <mergeCell ref="A24:A25"/>
    <mergeCell ref="A22:A23"/>
    <mergeCell ref="A20:A21"/>
    <mergeCell ref="I28:L28"/>
    <mergeCell ref="I29:L29"/>
    <mergeCell ref="B10:B11"/>
    <mergeCell ref="K4:K6"/>
    <mergeCell ref="B14:B15"/>
    <mergeCell ref="E29:H29"/>
    <mergeCell ref="B3:B6"/>
    <mergeCell ref="B12:B13"/>
    <mergeCell ref="B26:B27"/>
    <mergeCell ref="B20:B21"/>
    <mergeCell ref="A34:C34"/>
    <mergeCell ref="E34:H34"/>
    <mergeCell ref="A32:C32"/>
    <mergeCell ref="E32:H32"/>
    <mergeCell ref="A33:C33"/>
    <mergeCell ref="B24:B25"/>
    <mergeCell ref="E33:H33"/>
    <mergeCell ref="A30:C30"/>
    <mergeCell ref="E31:H31"/>
  </mergeCells>
  <printOptions/>
  <pageMargins left="0.45" right="0.21" top="0.75" bottom="0.63" header="0.3" footer="0.3"/>
  <pageSetup horizontalDpi="600" verticalDpi="600" orientation="landscape" paperSize="9" r:id="rId1"/>
  <headerFooter>
    <oddFooter>&amp;RTrang &amp;P</oddFooter>
  </headerFooter>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N14" sqref="N14"/>
    </sheetView>
  </sheetViews>
  <sheetFormatPr defaultColWidth="8.88671875" defaultRowHeight="18.75"/>
  <cols>
    <col min="1" max="1" width="3.4453125" style="0" customWidth="1"/>
    <col min="2" max="2" width="16.99609375" style="0" customWidth="1"/>
    <col min="4" max="4" width="8.4453125" style="0" customWidth="1"/>
    <col min="5" max="5" width="5.4453125" style="0" customWidth="1"/>
    <col min="6" max="6" width="6.99609375" style="0" customWidth="1"/>
    <col min="7" max="7" width="9.21484375" style="0" customWidth="1"/>
    <col min="8" max="8" width="6.77734375" style="0" customWidth="1"/>
    <col min="9" max="9" width="6.88671875" style="0" customWidth="1"/>
    <col min="10" max="10" width="7.21484375" style="0" customWidth="1"/>
    <col min="11" max="11" width="13.88671875" style="0" customWidth="1"/>
    <col min="12" max="12" width="10.21484375" style="0" customWidth="1"/>
  </cols>
  <sheetData>
    <row r="1" spans="1:12" ht="23.25" customHeight="1">
      <c r="A1" s="207" t="s">
        <v>31</v>
      </c>
      <c r="B1" s="207"/>
      <c r="C1" s="207"/>
      <c r="D1" s="207"/>
      <c r="E1" s="207"/>
      <c r="F1" s="207"/>
      <c r="G1" s="207"/>
      <c r="H1" s="207"/>
      <c r="I1" s="207"/>
      <c r="J1" s="207"/>
      <c r="K1" s="207"/>
      <c r="L1" s="207"/>
    </row>
    <row r="2" spans="1:10" ht="19.5" customHeight="1">
      <c r="A2" s="53" t="s">
        <v>122</v>
      </c>
      <c r="B2" s="51"/>
      <c r="C2" s="4"/>
      <c r="D2" s="9" t="s">
        <v>716</v>
      </c>
      <c r="E2" s="51"/>
      <c r="F2" s="4"/>
      <c r="G2" s="10"/>
      <c r="H2" s="4"/>
      <c r="I2" s="4"/>
      <c r="J2" s="12"/>
    </row>
    <row r="3" spans="1:12" ht="17.25" customHeight="1">
      <c r="A3" s="201" t="s">
        <v>1</v>
      </c>
      <c r="B3" s="201" t="s">
        <v>2</v>
      </c>
      <c r="C3" s="206" t="s">
        <v>15</v>
      </c>
      <c r="D3" s="206" t="s">
        <v>298</v>
      </c>
      <c r="E3" s="206" t="s">
        <v>32</v>
      </c>
      <c r="F3" s="206"/>
      <c r="G3" s="206"/>
      <c r="H3" s="206" t="s">
        <v>33</v>
      </c>
      <c r="I3" s="206"/>
      <c r="J3" s="206"/>
      <c r="K3" s="206"/>
      <c r="L3" s="206" t="s">
        <v>299</v>
      </c>
    </row>
    <row r="4" spans="1:12" ht="54.75" customHeight="1">
      <c r="A4" s="201"/>
      <c r="B4" s="201"/>
      <c r="C4" s="206"/>
      <c r="D4" s="206"/>
      <c r="E4" s="206" t="s">
        <v>300</v>
      </c>
      <c r="F4" s="206" t="s">
        <v>22</v>
      </c>
      <c r="G4" s="209" t="s">
        <v>34</v>
      </c>
      <c r="H4" s="206" t="s">
        <v>35</v>
      </c>
      <c r="I4" s="206" t="s">
        <v>23</v>
      </c>
      <c r="J4" s="206"/>
      <c r="K4" s="206" t="s">
        <v>24</v>
      </c>
      <c r="L4" s="206"/>
    </row>
    <row r="5" spans="1:12" ht="33" customHeight="1">
      <c r="A5" s="201"/>
      <c r="B5" s="201"/>
      <c r="C5" s="206"/>
      <c r="D5" s="206"/>
      <c r="E5" s="206"/>
      <c r="F5" s="206"/>
      <c r="G5" s="209"/>
      <c r="H5" s="206"/>
      <c r="I5" s="23" t="s">
        <v>36</v>
      </c>
      <c r="J5" s="23" t="s">
        <v>28</v>
      </c>
      <c r="K5" s="206"/>
      <c r="L5" s="206"/>
    </row>
    <row r="6" spans="1:12" ht="15" customHeight="1">
      <c r="A6" s="14"/>
      <c r="B6" s="14"/>
      <c r="C6" s="14"/>
      <c r="D6" s="101">
        <v>1</v>
      </c>
      <c r="E6" s="101">
        <v>2</v>
      </c>
      <c r="F6" s="101">
        <v>3</v>
      </c>
      <c r="G6" s="101">
        <v>4</v>
      </c>
      <c r="H6" s="101">
        <v>5</v>
      </c>
      <c r="I6" s="101">
        <v>6</v>
      </c>
      <c r="J6" s="101">
        <v>7</v>
      </c>
      <c r="K6" s="101">
        <v>8</v>
      </c>
      <c r="L6" s="101">
        <v>9</v>
      </c>
    </row>
    <row r="7" spans="1:12" ht="18.75" customHeight="1">
      <c r="A7" s="203">
        <v>1</v>
      </c>
      <c r="B7" s="198" t="s">
        <v>112</v>
      </c>
      <c r="C7" s="16" t="s">
        <v>29</v>
      </c>
      <c r="D7" s="17">
        <v>0</v>
      </c>
      <c r="E7" s="34">
        <v>0</v>
      </c>
      <c r="F7" s="34">
        <v>0</v>
      </c>
      <c r="G7" s="34">
        <v>0</v>
      </c>
      <c r="H7" s="34">
        <v>0</v>
      </c>
      <c r="I7" s="34">
        <v>0</v>
      </c>
      <c r="J7" s="34">
        <v>0</v>
      </c>
      <c r="K7" s="34"/>
      <c r="L7" s="34">
        <v>0</v>
      </c>
    </row>
    <row r="8" spans="1:12" ht="18.75" customHeight="1">
      <c r="A8" s="203"/>
      <c r="B8" s="199"/>
      <c r="C8" s="16" t="s">
        <v>6</v>
      </c>
      <c r="D8" s="17">
        <v>0</v>
      </c>
      <c r="E8" s="34">
        <v>0</v>
      </c>
      <c r="F8" s="34">
        <v>0</v>
      </c>
      <c r="G8" s="34">
        <v>0</v>
      </c>
      <c r="H8" s="34">
        <v>0</v>
      </c>
      <c r="I8" s="34">
        <v>0</v>
      </c>
      <c r="J8" s="34">
        <v>0</v>
      </c>
      <c r="K8" s="34"/>
      <c r="L8" s="34">
        <v>0</v>
      </c>
    </row>
    <row r="9" spans="1:12" ht="18.75" customHeight="1">
      <c r="A9" s="203">
        <v>2</v>
      </c>
      <c r="B9" s="198" t="s">
        <v>113</v>
      </c>
      <c r="C9" s="16" t="s">
        <v>29</v>
      </c>
      <c r="D9" s="17">
        <v>0</v>
      </c>
      <c r="E9" s="34">
        <v>0</v>
      </c>
      <c r="F9" s="34">
        <v>0</v>
      </c>
      <c r="G9" s="34">
        <v>0</v>
      </c>
      <c r="H9" s="34">
        <v>1</v>
      </c>
      <c r="I9" s="34">
        <v>0</v>
      </c>
      <c r="J9" s="34">
        <v>0</v>
      </c>
      <c r="K9" s="34"/>
      <c r="L9" s="34">
        <v>1</v>
      </c>
    </row>
    <row r="10" spans="1:12" ht="18.75" customHeight="1">
      <c r="A10" s="203"/>
      <c r="B10" s="199"/>
      <c r="C10" s="16" t="s">
        <v>6</v>
      </c>
      <c r="D10" s="17">
        <v>0</v>
      </c>
      <c r="E10" s="34">
        <v>0</v>
      </c>
      <c r="F10" s="34">
        <v>0</v>
      </c>
      <c r="G10" s="34">
        <v>0</v>
      </c>
      <c r="H10" s="34">
        <v>1</v>
      </c>
      <c r="I10" s="34">
        <v>0</v>
      </c>
      <c r="J10" s="34">
        <v>0</v>
      </c>
      <c r="K10" s="34"/>
      <c r="L10" s="34">
        <v>1</v>
      </c>
    </row>
    <row r="11" spans="1:12" ht="15" customHeight="1">
      <c r="A11" s="203">
        <v>3</v>
      </c>
      <c r="B11" s="198" t="s">
        <v>114</v>
      </c>
      <c r="C11" s="16" t="s">
        <v>29</v>
      </c>
      <c r="D11" s="17">
        <v>3</v>
      </c>
      <c r="E11" s="34">
        <v>0</v>
      </c>
      <c r="F11" s="34">
        <v>0</v>
      </c>
      <c r="G11" s="34">
        <v>0</v>
      </c>
      <c r="H11" s="34">
        <v>0</v>
      </c>
      <c r="I11" s="34">
        <v>0</v>
      </c>
      <c r="J11" s="34">
        <v>0</v>
      </c>
      <c r="K11" s="34"/>
      <c r="L11" s="34">
        <v>3</v>
      </c>
    </row>
    <row r="12" spans="1:12" ht="18.75" customHeight="1">
      <c r="A12" s="203"/>
      <c r="B12" s="199"/>
      <c r="C12" s="16" t="s">
        <v>6</v>
      </c>
      <c r="D12" s="17">
        <v>9</v>
      </c>
      <c r="E12" s="34">
        <v>0</v>
      </c>
      <c r="F12" s="34">
        <v>0</v>
      </c>
      <c r="G12" s="34">
        <v>0</v>
      </c>
      <c r="H12" s="34">
        <v>0</v>
      </c>
      <c r="I12" s="34">
        <v>0</v>
      </c>
      <c r="J12" s="34">
        <v>0</v>
      </c>
      <c r="K12" s="34"/>
      <c r="L12" s="34">
        <v>9</v>
      </c>
    </row>
    <row r="13" spans="1:12" ht="15.75" customHeight="1">
      <c r="A13" s="203">
        <v>4</v>
      </c>
      <c r="B13" s="198" t="s">
        <v>115</v>
      </c>
      <c r="C13" s="16" t="s">
        <v>29</v>
      </c>
      <c r="D13" s="17">
        <v>1</v>
      </c>
      <c r="E13" s="34">
        <v>0</v>
      </c>
      <c r="F13" s="34">
        <v>0</v>
      </c>
      <c r="G13" s="34">
        <v>0</v>
      </c>
      <c r="H13" s="34">
        <v>0</v>
      </c>
      <c r="I13" s="34">
        <v>0</v>
      </c>
      <c r="J13" s="34">
        <v>0</v>
      </c>
      <c r="K13" s="102"/>
      <c r="L13" s="34">
        <v>1</v>
      </c>
    </row>
    <row r="14" spans="1:12" ht="18.75" customHeight="1">
      <c r="A14" s="203"/>
      <c r="B14" s="199"/>
      <c r="C14" s="16" t="s">
        <v>6</v>
      </c>
      <c r="D14" s="17">
        <v>4</v>
      </c>
      <c r="E14" s="34">
        <v>0</v>
      </c>
      <c r="F14" s="34">
        <v>0</v>
      </c>
      <c r="G14" s="34">
        <v>1</v>
      </c>
      <c r="H14" s="34">
        <v>0</v>
      </c>
      <c r="I14" s="34">
        <v>0</v>
      </c>
      <c r="J14" s="34">
        <v>0</v>
      </c>
      <c r="K14" s="34"/>
      <c r="L14" s="34">
        <v>3</v>
      </c>
    </row>
    <row r="15" spans="1:12" ht="15" customHeight="1">
      <c r="A15" s="203">
        <v>5</v>
      </c>
      <c r="B15" s="198" t="s">
        <v>116</v>
      </c>
      <c r="C15" s="16" t="s">
        <v>29</v>
      </c>
      <c r="D15" s="17">
        <v>0</v>
      </c>
      <c r="E15" s="34">
        <v>0</v>
      </c>
      <c r="F15" s="34">
        <v>0</v>
      </c>
      <c r="G15" s="34">
        <v>0</v>
      </c>
      <c r="H15" s="34">
        <v>0</v>
      </c>
      <c r="I15" s="34">
        <v>0</v>
      </c>
      <c r="J15" s="34">
        <v>0</v>
      </c>
      <c r="K15" s="34"/>
      <c r="L15" s="34">
        <v>0</v>
      </c>
    </row>
    <row r="16" spans="1:12" ht="18.75" customHeight="1">
      <c r="A16" s="203"/>
      <c r="B16" s="199"/>
      <c r="C16" s="16" t="s">
        <v>6</v>
      </c>
      <c r="D16" s="17">
        <v>0</v>
      </c>
      <c r="E16" s="34">
        <v>0</v>
      </c>
      <c r="F16" s="34">
        <v>0</v>
      </c>
      <c r="G16" s="34">
        <v>0</v>
      </c>
      <c r="H16" s="34">
        <v>0</v>
      </c>
      <c r="I16" s="34">
        <v>0</v>
      </c>
      <c r="J16" s="34">
        <v>0</v>
      </c>
      <c r="K16" s="34"/>
      <c r="L16" s="34">
        <v>0</v>
      </c>
    </row>
    <row r="17" spans="1:12" ht="18.75" customHeight="1">
      <c r="A17" s="203">
        <v>6</v>
      </c>
      <c r="B17" s="198" t="s">
        <v>117</v>
      </c>
      <c r="C17" s="16" t="s">
        <v>29</v>
      </c>
      <c r="D17" s="17">
        <v>0</v>
      </c>
      <c r="E17" s="34">
        <v>0</v>
      </c>
      <c r="F17" s="34">
        <v>0</v>
      </c>
      <c r="G17" s="34">
        <v>0</v>
      </c>
      <c r="H17" s="34">
        <v>0</v>
      </c>
      <c r="I17" s="34">
        <v>0</v>
      </c>
      <c r="J17" s="34">
        <v>0</v>
      </c>
      <c r="K17" s="34"/>
      <c r="L17" s="34">
        <v>0</v>
      </c>
    </row>
    <row r="18" spans="1:12" ht="18.75" customHeight="1">
      <c r="A18" s="203"/>
      <c r="B18" s="199"/>
      <c r="C18" s="16" t="s">
        <v>6</v>
      </c>
      <c r="D18" s="17">
        <v>0</v>
      </c>
      <c r="E18" s="34">
        <v>0</v>
      </c>
      <c r="F18" s="34">
        <v>0</v>
      </c>
      <c r="G18" s="34">
        <v>0</v>
      </c>
      <c r="H18" s="34">
        <v>0</v>
      </c>
      <c r="I18" s="34">
        <v>0</v>
      </c>
      <c r="J18" s="34">
        <v>0</v>
      </c>
      <c r="K18" s="34"/>
      <c r="L18" s="34">
        <v>0</v>
      </c>
    </row>
    <row r="19" spans="1:12" ht="16.5" customHeight="1">
      <c r="A19" s="203">
        <v>7</v>
      </c>
      <c r="B19" s="198" t="s">
        <v>123</v>
      </c>
      <c r="C19" s="16" t="s">
        <v>29</v>
      </c>
      <c r="D19" s="17">
        <v>3</v>
      </c>
      <c r="E19" s="34">
        <v>0</v>
      </c>
      <c r="F19" s="34">
        <v>0</v>
      </c>
      <c r="G19" s="34">
        <v>0</v>
      </c>
      <c r="H19" s="34">
        <v>1</v>
      </c>
      <c r="I19" s="34">
        <v>0</v>
      </c>
      <c r="J19" s="34">
        <v>0</v>
      </c>
      <c r="K19" s="34"/>
      <c r="L19" s="34">
        <v>4</v>
      </c>
    </row>
    <row r="20" spans="1:12" ht="18.75" customHeight="1">
      <c r="A20" s="203"/>
      <c r="B20" s="199"/>
      <c r="C20" s="16" t="s">
        <v>6</v>
      </c>
      <c r="D20" s="17">
        <v>9</v>
      </c>
      <c r="E20" s="34">
        <v>0</v>
      </c>
      <c r="F20" s="34">
        <v>0</v>
      </c>
      <c r="G20" s="34">
        <v>0</v>
      </c>
      <c r="H20" s="34">
        <v>4</v>
      </c>
      <c r="I20" s="34">
        <v>0</v>
      </c>
      <c r="J20" s="34">
        <v>0</v>
      </c>
      <c r="K20" s="34"/>
      <c r="L20" s="34">
        <v>13</v>
      </c>
    </row>
    <row r="21" spans="1:12" ht="18.75" customHeight="1">
      <c r="A21" s="203">
        <v>8</v>
      </c>
      <c r="B21" s="198" t="s">
        <v>119</v>
      </c>
      <c r="C21" s="16" t="s">
        <v>29</v>
      </c>
      <c r="D21" s="17">
        <v>1</v>
      </c>
      <c r="E21" s="34">
        <v>1</v>
      </c>
      <c r="F21" s="34">
        <v>0</v>
      </c>
      <c r="G21" s="34">
        <v>0</v>
      </c>
      <c r="H21" s="34">
        <v>0</v>
      </c>
      <c r="I21" s="34">
        <v>0</v>
      </c>
      <c r="J21" s="34">
        <v>0</v>
      </c>
      <c r="K21" s="34"/>
      <c r="L21" s="34">
        <v>0</v>
      </c>
    </row>
    <row r="22" spans="1:12" ht="21.75" customHeight="1">
      <c r="A22" s="203"/>
      <c r="B22" s="199"/>
      <c r="C22" s="16" t="s">
        <v>6</v>
      </c>
      <c r="D22" s="17">
        <v>5</v>
      </c>
      <c r="E22" s="34">
        <v>5</v>
      </c>
      <c r="F22" s="34">
        <v>0</v>
      </c>
      <c r="G22" s="34">
        <v>0</v>
      </c>
      <c r="H22" s="34">
        <v>0</v>
      </c>
      <c r="I22" s="34">
        <v>0</v>
      </c>
      <c r="J22" s="34">
        <v>0</v>
      </c>
      <c r="K22" s="34"/>
      <c r="L22" s="34">
        <v>0</v>
      </c>
    </row>
    <row r="23" spans="1:12" ht="15.75" customHeight="1">
      <c r="A23" s="203">
        <v>9</v>
      </c>
      <c r="B23" s="198" t="s">
        <v>120</v>
      </c>
      <c r="C23" s="16" t="s">
        <v>29</v>
      </c>
      <c r="D23" s="17">
        <v>3</v>
      </c>
      <c r="E23" s="34">
        <v>0</v>
      </c>
      <c r="F23" s="34">
        <v>0</v>
      </c>
      <c r="G23" s="34">
        <v>0</v>
      </c>
      <c r="H23" s="34">
        <v>0</v>
      </c>
      <c r="I23" s="34">
        <v>0</v>
      </c>
      <c r="J23" s="34">
        <v>0</v>
      </c>
      <c r="K23" s="102"/>
      <c r="L23" s="34">
        <v>3</v>
      </c>
    </row>
    <row r="24" spans="1:12" ht="21.75" customHeight="1">
      <c r="A24" s="203"/>
      <c r="B24" s="199"/>
      <c r="C24" s="16" t="s">
        <v>6</v>
      </c>
      <c r="D24" s="17">
        <v>11</v>
      </c>
      <c r="E24" s="34">
        <v>0</v>
      </c>
      <c r="F24" s="34">
        <v>0</v>
      </c>
      <c r="G24" s="34">
        <v>1</v>
      </c>
      <c r="H24" s="34">
        <v>0</v>
      </c>
      <c r="I24" s="34">
        <v>0</v>
      </c>
      <c r="J24" s="34">
        <v>0</v>
      </c>
      <c r="K24" s="34"/>
      <c r="L24" s="34">
        <v>10</v>
      </c>
    </row>
    <row r="25" spans="1:12" ht="17.25" customHeight="1">
      <c r="A25" s="201"/>
      <c r="B25" s="202" t="s">
        <v>97</v>
      </c>
      <c r="C25" s="14" t="s">
        <v>29</v>
      </c>
      <c r="D25" s="28">
        <f aca="true" t="shared" si="0" ref="D25:L26">D7+D9+D11+D13+D15+D17+D19+D21+D23</f>
        <v>11</v>
      </c>
      <c r="E25" s="28">
        <f t="shared" si="0"/>
        <v>1</v>
      </c>
      <c r="F25" s="28">
        <f t="shared" si="0"/>
        <v>0</v>
      </c>
      <c r="G25" s="28">
        <f t="shared" si="0"/>
        <v>0</v>
      </c>
      <c r="H25" s="28">
        <f t="shared" si="0"/>
        <v>2</v>
      </c>
      <c r="I25" s="28">
        <f t="shared" si="0"/>
        <v>0</v>
      </c>
      <c r="J25" s="28">
        <f t="shared" si="0"/>
        <v>0</v>
      </c>
      <c r="K25" s="28">
        <f t="shared" si="0"/>
        <v>0</v>
      </c>
      <c r="L25" s="28">
        <f t="shared" si="0"/>
        <v>12</v>
      </c>
    </row>
    <row r="26" spans="1:12" ht="24" customHeight="1">
      <c r="A26" s="201"/>
      <c r="B26" s="202"/>
      <c r="C26" s="14" t="s">
        <v>6</v>
      </c>
      <c r="D26" s="28">
        <f t="shared" si="0"/>
        <v>38</v>
      </c>
      <c r="E26" s="28">
        <f t="shared" si="0"/>
        <v>5</v>
      </c>
      <c r="F26" s="28">
        <f t="shared" si="0"/>
        <v>0</v>
      </c>
      <c r="G26" s="28">
        <f t="shared" si="0"/>
        <v>2</v>
      </c>
      <c r="H26" s="28">
        <f t="shared" si="0"/>
        <v>5</v>
      </c>
      <c r="I26" s="28">
        <f t="shared" si="0"/>
        <v>0</v>
      </c>
      <c r="J26" s="28">
        <f t="shared" si="0"/>
        <v>0</v>
      </c>
      <c r="K26" s="28">
        <f t="shared" si="0"/>
        <v>0</v>
      </c>
      <c r="L26" s="28">
        <f t="shared" si="0"/>
        <v>36</v>
      </c>
    </row>
    <row r="27" spans="1:12" ht="18.75" customHeight="1">
      <c r="A27" s="3"/>
      <c r="B27" s="4"/>
      <c r="C27" s="4"/>
      <c r="D27" s="4"/>
      <c r="E27" s="200"/>
      <c r="F27" s="200"/>
      <c r="G27" s="200"/>
      <c r="H27" s="200"/>
      <c r="I27" s="200"/>
      <c r="J27" s="200"/>
      <c r="K27" s="200"/>
      <c r="L27" s="200"/>
    </row>
    <row r="28" spans="1:12" ht="18.75" customHeight="1">
      <c r="A28" s="187"/>
      <c r="B28" s="187"/>
      <c r="C28" s="187"/>
      <c r="D28" s="4"/>
      <c r="E28" s="196"/>
      <c r="F28" s="196"/>
      <c r="G28" s="196"/>
      <c r="H28" s="196"/>
      <c r="I28" s="196"/>
      <c r="J28" s="196"/>
      <c r="K28" s="196"/>
      <c r="L28" s="196"/>
    </row>
    <row r="29" spans="1:8" ht="18.75" customHeight="1">
      <c r="A29" s="187"/>
      <c r="B29" s="187"/>
      <c r="C29" s="187"/>
      <c r="D29" s="4"/>
      <c r="E29" s="197"/>
      <c r="F29" s="197"/>
      <c r="G29" s="197"/>
      <c r="H29" s="197"/>
    </row>
    <row r="30" spans="1:8" ht="18.75" customHeight="1">
      <c r="A30" s="187"/>
      <c r="B30" s="187"/>
      <c r="C30" s="187"/>
      <c r="D30" s="4"/>
      <c r="E30" s="197"/>
      <c r="F30" s="197"/>
      <c r="G30" s="197"/>
      <c r="H30" s="197"/>
    </row>
    <row r="31" spans="1:8" ht="18.75" customHeight="1">
      <c r="A31" s="187"/>
      <c r="B31" s="187"/>
      <c r="C31" s="187"/>
      <c r="D31" s="4"/>
      <c r="E31" s="197"/>
      <c r="F31" s="197"/>
      <c r="G31" s="197"/>
      <c r="H31" s="197"/>
    </row>
    <row r="32" spans="1:8" ht="18.75">
      <c r="A32" s="187"/>
      <c r="B32" s="187"/>
      <c r="C32" s="187"/>
      <c r="D32" s="4"/>
      <c r="E32" s="197"/>
      <c r="F32" s="197"/>
      <c r="G32" s="197"/>
      <c r="H32" s="197"/>
    </row>
    <row r="33" spans="1:8" ht="18.75">
      <c r="A33" s="187"/>
      <c r="B33" s="187"/>
      <c r="C33" s="187"/>
      <c r="D33" s="9"/>
      <c r="E33" s="196"/>
      <c r="F33" s="196"/>
      <c r="G33" s="196"/>
      <c r="H33" s="196"/>
    </row>
  </sheetData>
  <sheetProtection/>
  <mergeCells count="49">
    <mergeCell ref="A1:L1"/>
    <mergeCell ref="K4:K5"/>
    <mergeCell ref="A3:A5"/>
    <mergeCell ref="A30:C30"/>
    <mergeCell ref="E30:H30"/>
    <mergeCell ref="A11:A12"/>
    <mergeCell ref="B11:B12"/>
    <mergeCell ref="H4:H5"/>
    <mergeCell ref="I4:J4"/>
    <mergeCell ref="A9:A10"/>
    <mergeCell ref="B9:B10"/>
    <mergeCell ref="B3:B5"/>
    <mergeCell ref="C3:C5"/>
    <mergeCell ref="D3:D5"/>
    <mergeCell ref="E3:G3"/>
    <mergeCell ref="H3:K3"/>
    <mergeCell ref="E4:E5"/>
    <mergeCell ref="F4:F5"/>
    <mergeCell ref="G4:G5"/>
    <mergeCell ref="L3:L5"/>
    <mergeCell ref="A7:A8"/>
    <mergeCell ref="B7:B8"/>
    <mergeCell ref="A17:A18"/>
    <mergeCell ref="B17:B18"/>
    <mergeCell ref="A29:C29"/>
    <mergeCell ref="E29:H29"/>
    <mergeCell ref="A13:A14"/>
    <mergeCell ref="B13:B14"/>
    <mergeCell ref="A15:A16"/>
    <mergeCell ref="B15:B16"/>
    <mergeCell ref="A25:A26"/>
    <mergeCell ref="B25:B26"/>
    <mergeCell ref="E28:H28"/>
    <mergeCell ref="A19:A20"/>
    <mergeCell ref="B19:B20"/>
    <mergeCell ref="A23:A24"/>
    <mergeCell ref="B23:B24"/>
    <mergeCell ref="A21:A22"/>
    <mergeCell ref="B21:B22"/>
    <mergeCell ref="I27:L27"/>
    <mergeCell ref="I28:L28"/>
    <mergeCell ref="A33:C33"/>
    <mergeCell ref="E33:H33"/>
    <mergeCell ref="A31:C31"/>
    <mergeCell ref="E31:H31"/>
    <mergeCell ref="A32:C32"/>
    <mergeCell ref="E32:H32"/>
    <mergeCell ref="E27:H27"/>
    <mergeCell ref="A28:C28"/>
  </mergeCells>
  <printOptions/>
  <pageMargins left="0.79" right="0" top="0.25" bottom="0.38" header="0.3" footer="0.3"/>
  <pageSetup horizontalDpi="600" verticalDpi="600" orientation="landscape" paperSize="9" r:id="rId1"/>
  <headerFooter>
    <oddFooter>&amp;RTrang &amp;P</oddFooter>
  </headerFooter>
</worksheet>
</file>

<file path=xl/worksheets/sheet5.xml><?xml version="1.0" encoding="utf-8"?>
<worksheet xmlns="http://schemas.openxmlformats.org/spreadsheetml/2006/main" xmlns:r="http://schemas.openxmlformats.org/officeDocument/2006/relationships">
  <dimension ref="A1:P31"/>
  <sheetViews>
    <sheetView zoomScalePageLayoutView="0" workbookViewId="0" topLeftCell="A1">
      <selection activeCell="B3" sqref="A3:IV3"/>
    </sheetView>
  </sheetViews>
  <sheetFormatPr defaultColWidth="8.88671875" defaultRowHeight="18.75"/>
  <cols>
    <col min="1" max="1" width="5.88671875" style="0" customWidth="1"/>
    <col min="2" max="2" width="15.6640625" style="0" customWidth="1"/>
    <col min="3" max="3" width="10.10546875" style="0" customWidth="1"/>
    <col min="4" max="15" width="5.88671875" style="0" customWidth="1"/>
  </cols>
  <sheetData>
    <row r="1" spans="1:15" ht="23.25" customHeight="1">
      <c r="A1" s="207" t="s">
        <v>37</v>
      </c>
      <c r="B1" s="207"/>
      <c r="C1" s="207"/>
      <c r="D1" s="207"/>
      <c r="E1" s="207"/>
      <c r="F1" s="207"/>
      <c r="G1" s="207"/>
      <c r="H1" s="207"/>
      <c r="I1" s="207"/>
      <c r="J1" s="207"/>
      <c r="K1" s="207"/>
      <c r="L1" s="207"/>
      <c r="M1" s="207"/>
      <c r="N1" s="207"/>
      <c r="O1" s="207"/>
    </row>
    <row r="2" spans="1:10" ht="26.25" customHeight="1">
      <c r="A2" s="3" t="s">
        <v>709</v>
      </c>
      <c r="B2" s="4"/>
      <c r="C2" s="4"/>
      <c r="D2" s="9" t="s">
        <v>391</v>
      </c>
      <c r="E2" s="4"/>
      <c r="F2" s="4"/>
      <c r="G2" s="10"/>
      <c r="H2" s="4"/>
      <c r="I2" s="4"/>
      <c r="J2" s="12"/>
    </row>
    <row r="3" spans="1:15" ht="25.5" customHeight="1">
      <c r="A3" s="201" t="s">
        <v>1</v>
      </c>
      <c r="B3" s="14" t="s">
        <v>38</v>
      </c>
      <c r="C3" s="201" t="s">
        <v>3</v>
      </c>
      <c r="D3" s="214" t="s">
        <v>40</v>
      </c>
      <c r="E3" s="215"/>
      <c r="F3" s="215"/>
      <c r="G3" s="215"/>
      <c r="H3" s="215"/>
      <c r="I3" s="215"/>
      <c r="J3" s="215"/>
      <c r="K3" s="215"/>
      <c r="L3" s="215"/>
      <c r="M3" s="215"/>
      <c r="N3" s="215"/>
      <c r="O3" s="216"/>
    </row>
    <row r="4" spans="1:16" ht="23.25" customHeight="1">
      <c r="A4" s="201"/>
      <c r="B4" s="14" t="s">
        <v>39</v>
      </c>
      <c r="C4" s="201"/>
      <c r="D4" s="14">
        <v>1</v>
      </c>
      <c r="E4" s="14">
        <v>2</v>
      </c>
      <c r="F4" s="14">
        <v>3</v>
      </c>
      <c r="G4" s="14">
        <v>4</v>
      </c>
      <c r="H4" s="14">
        <v>5</v>
      </c>
      <c r="I4" s="14">
        <v>6</v>
      </c>
      <c r="J4" s="14">
        <v>7</v>
      </c>
      <c r="K4" s="14">
        <v>8</v>
      </c>
      <c r="L4" s="14">
        <v>9</v>
      </c>
      <c r="M4" s="14">
        <v>10</v>
      </c>
      <c r="N4" s="14">
        <v>11</v>
      </c>
      <c r="O4" s="14">
        <v>12</v>
      </c>
      <c r="P4" s="19"/>
    </row>
    <row r="5" spans="1:16" ht="24" customHeight="1">
      <c r="A5" s="8">
        <v>1</v>
      </c>
      <c r="B5" s="47" t="s">
        <v>112</v>
      </c>
      <c r="C5" s="16">
        <v>0</v>
      </c>
      <c r="D5" s="16">
        <v>0</v>
      </c>
      <c r="E5" s="16">
        <v>0</v>
      </c>
      <c r="F5" s="16">
        <v>0</v>
      </c>
      <c r="G5" s="16">
        <v>0</v>
      </c>
      <c r="H5" s="16">
        <v>0</v>
      </c>
      <c r="I5" s="16">
        <v>0</v>
      </c>
      <c r="J5" s="16">
        <v>0</v>
      </c>
      <c r="K5" s="16">
        <v>0</v>
      </c>
      <c r="L5" s="16">
        <v>0</v>
      </c>
      <c r="M5" s="16">
        <v>0</v>
      </c>
      <c r="N5" s="16">
        <v>0</v>
      </c>
      <c r="O5" s="16">
        <v>0</v>
      </c>
      <c r="P5" s="19"/>
    </row>
    <row r="6" spans="1:16" ht="24.75" customHeight="1">
      <c r="A6" s="8">
        <v>2</v>
      </c>
      <c r="B6" s="48" t="s">
        <v>113</v>
      </c>
      <c r="C6" s="16">
        <f>'Bieu 7.1'!E9</f>
        <v>1</v>
      </c>
      <c r="D6" s="16">
        <v>0</v>
      </c>
      <c r="E6" s="16">
        <v>0</v>
      </c>
      <c r="F6" s="16">
        <v>0</v>
      </c>
      <c r="G6" s="16">
        <v>1</v>
      </c>
      <c r="H6" s="16">
        <v>0</v>
      </c>
      <c r="I6" s="16">
        <v>0</v>
      </c>
      <c r="J6" s="16">
        <v>0</v>
      </c>
      <c r="K6" s="16">
        <v>0</v>
      </c>
      <c r="L6" s="16">
        <v>0</v>
      </c>
      <c r="M6" s="16">
        <v>1</v>
      </c>
      <c r="N6" s="16">
        <v>1</v>
      </c>
      <c r="O6" s="8">
        <v>0</v>
      </c>
      <c r="P6" s="19"/>
    </row>
    <row r="7" spans="1:16" ht="26.25" customHeight="1">
      <c r="A7" s="8">
        <v>3</v>
      </c>
      <c r="B7" s="47" t="s">
        <v>114</v>
      </c>
      <c r="C7" s="16">
        <f>'Bieu 7.1'!E10</f>
        <v>1</v>
      </c>
      <c r="D7" s="16">
        <v>0</v>
      </c>
      <c r="E7" s="16">
        <v>0</v>
      </c>
      <c r="F7" s="16">
        <v>0</v>
      </c>
      <c r="G7" s="16">
        <v>1</v>
      </c>
      <c r="H7" s="31">
        <v>0</v>
      </c>
      <c r="I7" s="31">
        <v>0</v>
      </c>
      <c r="J7" s="16">
        <v>0</v>
      </c>
      <c r="K7" s="32">
        <v>0</v>
      </c>
      <c r="L7" s="32">
        <v>0</v>
      </c>
      <c r="M7" s="32">
        <v>1</v>
      </c>
      <c r="N7" s="8">
        <v>1</v>
      </c>
      <c r="O7" s="8">
        <v>0</v>
      </c>
      <c r="P7" s="19"/>
    </row>
    <row r="8" spans="1:16" ht="26.25" customHeight="1">
      <c r="A8" s="8">
        <v>4</v>
      </c>
      <c r="B8" s="47" t="s">
        <v>115</v>
      </c>
      <c r="C8" s="16">
        <f>'Bieu 7.1'!E11</f>
        <v>1</v>
      </c>
      <c r="D8" s="16">
        <v>1</v>
      </c>
      <c r="E8" s="16">
        <v>0</v>
      </c>
      <c r="F8" s="16">
        <v>0</v>
      </c>
      <c r="G8" s="16">
        <v>1</v>
      </c>
      <c r="H8" s="31">
        <v>0</v>
      </c>
      <c r="I8" s="31">
        <v>0</v>
      </c>
      <c r="J8" s="16">
        <v>0</v>
      </c>
      <c r="K8" s="32">
        <v>0</v>
      </c>
      <c r="L8" s="32">
        <v>0</v>
      </c>
      <c r="M8" s="32">
        <v>1</v>
      </c>
      <c r="N8" s="8">
        <v>0</v>
      </c>
      <c r="O8" s="8">
        <v>0</v>
      </c>
      <c r="P8" s="19"/>
    </row>
    <row r="9" spans="1:16" ht="24.75" customHeight="1">
      <c r="A9" s="8">
        <v>5</v>
      </c>
      <c r="B9" s="48" t="s">
        <v>116</v>
      </c>
      <c r="C9" s="16">
        <f>'Bieu 7.1'!E12</f>
        <v>1</v>
      </c>
      <c r="D9" s="16">
        <v>1</v>
      </c>
      <c r="E9" s="16">
        <v>0</v>
      </c>
      <c r="F9" s="16">
        <v>0</v>
      </c>
      <c r="G9" s="16">
        <v>1</v>
      </c>
      <c r="H9" s="31">
        <v>0</v>
      </c>
      <c r="I9" s="31">
        <v>1</v>
      </c>
      <c r="J9" s="16">
        <v>0</v>
      </c>
      <c r="K9" s="32">
        <v>0</v>
      </c>
      <c r="L9" s="32">
        <v>0</v>
      </c>
      <c r="M9" s="32">
        <v>0</v>
      </c>
      <c r="N9" s="8">
        <v>0</v>
      </c>
      <c r="O9" s="8">
        <v>0</v>
      </c>
      <c r="P9" s="19"/>
    </row>
    <row r="10" spans="1:16" ht="24.75" customHeight="1">
      <c r="A10" s="8">
        <v>6</v>
      </c>
      <c r="B10" s="47" t="s">
        <v>117</v>
      </c>
      <c r="C10" s="16">
        <f>'Bieu 7.1'!E13</f>
        <v>2</v>
      </c>
      <c r="D10" s="16">
        <v>2</v>
      </c>
      <c r="E10" s="16">
        <v>1</v>
      </c>
      <c r="F10" s="16">
        <v>0</v>
      </c>
      <c r="G10" s="16">
        <v>2</v>
      </c>
      <c r="H10" s="16">
        <v>0</v>
      </c>
      <c r="I10" s="16">
        <v>0</v>
      </c>
      <c r="J10" s="16">
        <v>0</v>
      </c>
      <c r="K10" s="16">
        <v>0</v>
      </c>
      <c r="L10" s="16">
        <v>0</v>
      </c>
      <c r="M10" s="16">
        <v>2</v>
      </c>
      <c r="N10" s="16">
        <v>0</v>
      </c>
      <c r="O10" s="16">
        <v>0</v>
      </c>
      <c r="P10" s="19"/>
    </row>
    <row r="11" spans="1:16" ht="27.75" customHeight="1">
      <c r="A11" s="8">
        <v>7</v>
      </c>
      <c r="B11" s="47" t="s">
        <v>118</v>
      </c>
      <c r="C11" s="16">
        <f>'Bieu 7.1'!E14</f>
        <v>6</v>
      </c>
      <c r="D11" s="16">
        <v>3</v>
      </c>
      <c r="E11" s="16">
        <v>1</v>
      </c>
      <c r="F11" s="16">
        <v>0</v>
      </c>
      <c r="G11" s="16">
        <v>5</v>
      </c>
      <c r="H11" s="31">
        <v>0</v>
      </c>
      <c r="I11" s="31">
        <v>0</v>
      </c>
      <c r="J11" s="16">
        <v>0</v>
      </c>
      <c r="K11" s="32">
        <v>0</v>
      </c>
      <c r="L11" s="32">
        <v>0</v>
      </c>
      <c r="M11" s="32">
        <v>6</v>
      </c>
      <c r="N11" s="8">
        <v>3</v>
      </c>
      <c r="O11" s="8">
        <v>3</v>
      </c>
      <c r="P11" s="19"/>
    </row>
    <row r="12" spans="1:16" ht="27.75" customHeight="1">
      <c r="A12" s="8">
        <v>8</v>
      </c>
      <c r="B12" s="47" t="s">
        <v>119</v>
      </c>
      <c r="C12" s="16">
        <f>'Bieu 7.1'!E15</f>
        <v>3</v>
      </c>
      <c r="D12" s="16">
        <v>3</v>
      </c>
      <c r="E12" s="16">
        <v>1</v>
      </c>
      <c r="F12" s="16">
        <v>0</v>
      </c>
      <c r="G12" s="16">
        <v>3</v>
      </c>
      <c r="H12" s="31">
        <v>0</v>
      </c>
      <c r="I12" s="31">
        <v>0</v>
      </c>
      <c r="J12" s="16">
        <v>2</v>
      </c>
      <c r="K12" s="32">
        <v>0</v>
      </c>
      <c r="L12" s="32">
        <v>0</v>
      </c>
      <c r="M12" s="32">
        <v>2</v>
      </c>
      <c r="N12" s="8">
        <v>0</v>
      </c>
      <c r="O12" s="8">
        <v>0</v>
      </c>
      <c r="P12" s="19"/>
    </row>
    <row r="13" spans="1:16" ht="30.75" customHeight="1">
      <c r="A13" s="8">
        <v>9</v>
      </c>
      <c r="B13" s="47" t="s">
        <v>120</v>
      </c>
      <c r="C13" s="16">
        <f>'Bieu 7.1'!E16</f>
        <v>2</v>
      </c>
      <c r="D13" s="16">
        <v>1</v>
      </c>
      <c r="E13" s="16">
        <v>1</v>
      </c>
      <c r="F13" s="16">
        <v>0</v>
      </c>
      <c r="G13" s="16">
        <v>2</v>
      </c>
      <c r="H13" s="31">
        <v>1</v>
      </c>
      <c r="I13" s="31">
        <v>0</v>
      </c>
      <c r="J13" s="16">
        <v>1</v>
      </c>
      <c r="K13" s="32">
        <v>0</v>
      </c>
      <c r="L13" s="32">
        <v>0</v>
      </c>
      <c r="M13" s="32">
        <v>1</v>
      </c>
      <c r="N13" s="8">
        <v>1</v>
      </c>
      <c r="O13" s="8">
        <v>0</v>
      </c>
      <c r="P13" s="19"/>
    </row>
    <row r="14" spans="1:16" ht="27.75" customHeight="1">
      <c r="A14" s="7"/>
      <c r="B14" s="6" t="s">
        <v>97</v>
      </c>
      <c r="C14" s="14">
        <f>SUM(C5:C13)</f>
        <v>17</v>
      </c>
      <c r="D14" s="14">
        <f aca="true" t="shared" si="0" ref="D14:O14">SUM(D5:D13)</f>
        <v>11</v>
      </c>
      <c r="E14" s="14">
        <f t="shared" si="0"/>
        <v>4</v>
      </c>
      <c r="F14" s="14">
        <f t="shared" si="0"/>
        <v>0</v>
      </c>
      <c r="G14" s="14">
        <f t="shared" si="0"/>
        <v>16</v>
      </c>
      <c r="H14" s="14">
        <f t="shared" si="0"/>
        <v>1</v>
      </c>
      <c r="I14" s="14">
        <f t="shared" si="0"/>
        <v>1</v>
      </c>
      <c r="J14" s="14">
        <f t="shared" si="0"/>
        <v>3</v>
      </c>
      <c r="K14" s="14">
        <f t="shared" si="0"/>
        <v>0</v>
      </c>
      <c r="L14" s="14">
        <f t="shared" si="0"/>
        <v>0</v>
      </c>
      <c r="M14" s="14">
        <f t="shared" si="0"/>
        <v>14</v>
      </c>
      <c r="N14" s="14">
        <f t="shared" si="0"/>
        <v>6</v>
      </c>
      <c r="O14" s="14">
        <f t="shared" si="0"/>
        <v>3</v>
      </c>
      <c r="P14" s="19"/>
    </row>
    <row r="15" spans="1:15" ht="18.75">
      <c r="A15" s="18"/>
      <c r="B15" s="3"/>
      <c r="C15" s="4"/>
      <c r="D15" s="4"/>
      <c r="E15" s="4"/>
      <c r="F15" s="59"/>
      <c r="G15" s="59"/>
      <c r="H15" s="59"/>
      <c r="I15" s="217"/>
      <c r="J15" s="217"/>
      <c r="K15" s="217"/>
      <c r="L15" s="217"/>
      <c r="M15" s="217"/>
      <c r="N15" s="217"/>
      <c r="O15" s="217"/>
    </row>
    <row r="16" spans="1:15" ht="18.75">
      <c r="A16" s="18"/>
      <c r="B16" s="49"/>
      <c r="C16" s="4"/>
      <c r="D16" s="4"/>
      <c r="E16" s="4"/>
      <c r="F16" s="62"/>
      <c r="G16" s="62"/>
      <c r="H16" s="62"/>
      <c r="I16" s="218"/>
      <c r="J16" s="218"/>
      <c r="K16" s="218"/>
      <c r="L16" s="218"/>
      <c r="M16" s="218"/>
      <c r="N16" s="218"/>
      <c r="O16" s="218"/>
    </row>
    <row r="17" spans="1:15" ht="18.75" customHeight="1">
      <c r="A17" s="18"/>
      <c r="B17" s="49"/>
      <c r="C17" s="4"/>
      <c r="D17" s="4"/>
      <c r="E17" s="4"/>
      <c r="F17" s="62"/>
      <c r="G17" s="62"/>
      <c r="H17" s="62"/>
      <c r="I17" s="63"/>
      <c r="J17" s="63"/>
      <c r="K17" s="63"/>
      <c r="L17" s="63"/>
      <c r="M17" s="63"/>
      <c r="N17" s="63"/>
      <c r="O17" s="63"/>
    </row>
    <row r="18" spans="1:15" ht="48.75" customHeight="1">
      <c r="A18" s="18"/>
      <c r="B18" s="49"/>
      <c r="C18" s="4"/>
      <c r="D18" s="4"/>
      <c r="E18" s="4"/>
      <c r="F18" s="62"/>
      <c r="G18" s="62"/>
      <c r="H18" s="62"/>
      <c r="I18" s="63"/>
      <c r="J18" s="63"/>
      <c r="K18" s="63"/>
      <c r="L18" s="63"/>
      <c r="M18" s="63"/>
      <c r="N18" s="63"/>
      <c r="O18" s="63"/>
    </row>
    <row r="19" spans="1:15" ht="52.5" customHeight="1">
      <c r="A19" s="18"/>
      <c r="B19" s="49"/>
      <c r="C19" s="4"/>
      <c r="D19" s="4"/>
      <c r="E19" s="4"/>
      <c r="F19" s="62"/>
      <c r="G19" s="62"/>
      <c r="H19" s="62"/>
      <c r="I19" s="63"/>
      <c r="J19" s="63"/>
      <c r="K19" s="63"/>
      <c r="L19" s="63"/>
      <c r="M19" s="63"/>
      <c r="N19" s="63"/>
      <c r="O19" s="63"/>
    </row>
    <row r="20" spans="1:15" ht="18.75">
      <c r="A20" s="18"/>
      <c r="B20" s="49"/>
      <c r="C20" s="4"/>
      <c r="D20" s="4"/>
      <c r="E20" s="4"/>
      <c r="F20" s="62"/>
      <c r="G20" s="62"/>
      <c r="H20" s="62"/>
      <c r="I20" s="65"/>
      <c r="J20" s="65"/>
      <c r="K20" s="65"/>
      <c r="L20" s="65"/>
      <c r="M20" s="65"/>
      <c r="N20" s="65"/>
      <c r="O20" s="65"/>
    </row>
    <row r="21" spans="1:15" ht="35.25" customHeight="1">
      <c r="A21" s="18"/>
      <c r="B21" s="49"/>
      <c r="C21" s="4"/>
      <c r="D21" s="4"/>
      <c r="E21" s="4"/>
      <c r="F21" s="62"/>
      <c r="G21" s="62"/>
      <c r="H21" s="62"/>
      <c r="I21" s="65"/>
      <c r="J21" s="65"/>
      <c r="K21" s="65"/>
      <c r="L21" s="65"/>
      <c r="M21" s="65"/>
      <c r="N21" s="65"/>
      <c r="O21" s="65"/>
    </row>
    <row r="22" spans="1:15" ht="57.75" customHeight="1">
      <c r="A22" s="18"/>
      <c r="B22" s="49"/>
      <c r="C22" s="4"/>
      <c r="D22" s="4"/>
      <c r="E22" s="4"/>
      <c r="F22" s="62"/>
      <c r="G22" s="62"/>
      <c r="H22" s="62"/>
      <c r="I22" s="65"/>
      <c r="J22" s="65"/>
      <c r="K22" s="65"/>
      <c r="L22" s="65"/>
      <c r="M22" s="65"/>
      <c r="N22" s="65"/>
      <c r="O22" s="65"/>
    </row>
    <row r="23" spans="1:15" ht="18.75">
      <c r="A23" s="18"/>
      <c r="B23" s="64"/>
      <c r="C23" s="64"/>
      <c r="D23" s="64"/>
      <c r="E23" s="4"/>
      <c r="F23" s="60" t="s">
        <v>124</v>
      </c>
      <c r="G23" s="60"/>
      <c r="H23" s="60"/>
      <c r="I23" s="60"/>
      <c r="J23" s="61"/>
      <c r="K23" s="61"/>
      <c r="L23" s="61"/>
      <c r="M23" s="61"/>
      <c r="N23" s="61"/>
      <c r="O23" s="61"/>
    </row>
    <row r="24" spans="1:14" ht="48.75" customHeight="1">
      <c r="A24" s="219" t="s">
        <v>41</v>
      </c>
      <c r="B24" s="21" t="s">
        <v>42</v>
      </c>
      <c r="C24" s="213" t="s">
        <v>43</v>
      </c>
      <c r="D24" s="213"/>
      <c r="E24" s="213" t="s">
        <v>44</v>
      </c>
      <c r="F24" s="213"/>
      <c r="G24" s="213" t="s">
        <v>45</v>
      </c>
      <c r="H24" s="213"/>
      <c r="I24" s="220" t="s">
        <v>46</v>
      </c>
      <c r="J24" s="221"/>
      <c r="K24" s="222"/>
      <c r="L24" s="220" t="s">
        <v>47</v>
      </c>
      <c r="M24" s="221"/>
      <c r="N24" s="222"/>
    </row>
    <row r="25" spans="1:14" ht="36" customHeight="1">
      <c r="A25" s="219"/>
      <c r="B25" s="21" t="s">
        <v>48</v>
      </c>
      <c r="C25" s="213" t="s">
        <v>49</v>
      </c>
      <c r="D25" s="213"/>
      <c r="E25" s="213" t="s">
        <v>50</v>
      </c>
      <c r="F25" s="213"/>
      <c r="G25" s="213" t="s">
        <v>51</v>
      </c>
      <c r="H25" s="213"/>
      <c r="I25" s="213" t="s">
        <v>52</v>
      </c>
      <c r="J25" s="213"/>
      <c r="K25" s="213"/>
      <c r="L25" s="213" t="s">
        <v>53</v>
      </c>
      <c r="M25" s="213"/>
      <c r="N25" s="213"/>
    </row>
    <row r="26" ht="18.75">
      <c r="A26" s="20"/>
    </row>
    <row r="27" spans="1:3" ht="18.75">
      <c r="A27" s="210"/>
      <c r="B27" s="211"/>
      <c r="C27" s="212"/>
    </row>
    <row r="28" spans="1:3" ht="18.75">
      <c r="A28" s="210"/>
      <c r="B28" s="211"/>
      <c r="C28" s="212"/>
    </row>
    <row r="29" spans="1:3" ht="18.75">
      <c r="A29" s="210"/>
      <c r="B29" s="211"/>
      <c r="C29" s="212"/>
    </row>
    <row r="30" spans="1:3" ht="18.75">
      <c r="A30" s="210"/>
      <c r="B30" s="211"/>
      <c r="C30" s="212"/>
    </row>
    <row r="31" spans="1:3" ht="18.75">
      <c r="A31" s="210"/>
      <c r="B31" s="211"/>
      <c r="C31" s="212"/>
    </row>
  </sheetData>
  <sheetProtection/>
  <mergeCells count="20">
    <mergeCell ref="A24:A25"/>
    <mergeCell ref="C25:D25"/>
    <mergeCell ref="L24:N24"/>
    <mergeCell ref="I24:K24"/>
    <mergeCell ref="I25:K25"/>
    <mergeCell ref="E25:F25"/>
    <mergeCell ref="I16:O16"/>
    <mergeCell ref="G25:H25"/>
    <mergeCell ref="L25:N25"/>
    <mergeCell ref="C24:D24"/>
    <mergeCell ref="A27:A31"/>
    <mergeCell ref="B27:B31"/>
    <mergeCell ref="C27:C31"/>
    <mergeCell ref="E24:F24"/>
    <mergeCell ref="G24:H24"/>
    <mergeCell ref="A1:O1"/>
    <mergeCell ref="D3:O3"/>
    <mergeCell ref="A3:A4"/>
    <mergeCell ref="C3:C4"/>
    <mergeCell ref="I15:O15"/>
  </mergeCells>
  <printOptions/>
  <pageMargins left="0.7" right="0.1" top="0.5" bottom="0.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34"/>
  <sheetViews>
    <sheetView zoomScalePageLayoutView="0" workbookViewId="0" topLeftCell="A1">
      <selection activeCell="B4" sqref="A4:IV4"/>
    </sheetView>
  </sheetViews>
  <sheetFormatPr defaultColWidth="8.88671875" defaultRowHeight="18.75"/>
  <cols>
    <col min="1" max="1" width="4.5546875" style="0" customWidth="1"/>
    <col min="2" max="2" width="15.77734375" style="0" customWidth="1"/>
    <col min="4" max="4" width="6.99609375" style="0" customWidth="1"/>
    <col min="5" max="5" width="6.88671875" style="0" customWidth="1"/>
    <col min="6" max="8" width="6.6640625" style="0" customWidth="1"/>
    <col min="9" max="9" width="6.10546875" style="0" customWidth="1"/>
    <col min="10" max="11" width="6.6640625" style="0" customWidth="1"/>
    <col min="12" max="12" width="6.4453125" style="0" customWidth="1"/>
    <col min="13" max="15" width="6.6640625" style="0" customWidth="1"/>
  </cols>
  <sheetData>
    <row r="1" spans="1:15" ht="25.5" customHeight="1">
      <c r="A1" s="207" t="s">
        <v>54</v>
      </c>
      <c r="B1" s="207"/>
      <c r="C1" s="207"/>
      <c r="D1" s="207"/>
      <c r="E1" s="207"/>
      <c r="F1" s="207"/>
      <c r="G1" s="207"/>
      <c r="H1" s="207"/>
      <c r="I1" s="207"/>
      <c r="J1" s="207"/>
      <c r="K1" s="207"/>
      <c r="L1" s="207"/>
      <c r="M1" s="207"/>
      <c r="N1" s="207"/>
      <c r="O1" s="207"/>
    </row>
    <row r="2" ht="20.25" customHeight="1">
      <c r="A2" s="2"/>
    </row>
    <row r="3" spans="1:10" ht="21.75" customHeight="1">
      <c r="A3" s="187" t="s">
        <v>122</v>
      </c>
      <c r="B3" s="187"/>
      <c r="C3" s="4"/>
      <c r="D3" s="52" t="s">
        <v>716</v>
      </c>
      <c r="E3" s="51"/>
      <c r="F3" s="51"/>
      <c r="G3" s="10"/>
      <c r="H3" s="4"/>
      <c r="I3" s="4"/>
      <c r="J3" s="12"/>
    </row>
    <row r="4" spans="1:15" s="1" customFormat="1" ht="27" customHeight="1">
      <c r="A4" s="201" t="s">
        <v>1</v>
      </c>
      <c r="B4" s="14" t="s">
        <v>38</v>
      </c>
      <c r="C4" s="201" t="s">
        <v>3</v>
      </c>
      <c r="D4" s="201" t="s">
        <v>126</v>
      </c>
      <c r="E4" s="201"/>
      <c r="F4" s="201"/>
      <c r="G4" s="201"/>
      <c r="H4" s="201"/>
      <c r="I4" s="201"/>
      <c r="J4" s="201"/>
      <c r="K4" s="201"/>
      <c r="L4" s="201"/>
      <c r="M4" s="201"/>
      <c r="N4" s="201"/>
      <c r="O4" s="201"/>
    </row>
    <row r="5" spans="1:15" s="1" customFormat="1" ht="21" customHeight="1">
      <c r="A5" s="201"/>
      <c r="B5" s="14" t="s">
        <v>39</v>
      </c>
      <c r="C5" s="201"/>
      <c r="D5" s="16">
        <v>1</v>
      </c>
      <c r="E5" s="16">
        <v>2</v>
      </c>
      <c r="F5" s="16">
        <v>3</v>
      </c>
      <c r="G5" s="16">
        <v>4</v>
      </c>
      <c r="H5" s="16">
        <v>5</v>
      </c>
      <c r="I5" s="16">
        <v>6</v>
      </c>
      <c r="J5" s="16">
        <v>7</v>
      </c>
      <c r="K5" s="16">
        <v>8</v>
      </c>
      <c r="L5" s="16">
        <v>9</v>
      </c>
      <c r="M5" s="16">
        <v>10</v>
      </c>
      <c r="N5" s="16">
        <v>11</v>
      </c>
      <c r="O5" s="16">
        <v>12</v>
      </c>
    </row>
    <row r="6" spans="1:15" s="1" customFormat="1" ht="24.75" customHeight="1">
      <c r="A6" s="8">
        <v>1</v>
      </c>
      <c r="B6" s="47" t="s">
        <v>112</v>
      </c>
      <c r="C6" s="16">
        <f>'Bieu 7.1'!E8</f>
        <v>0</v>
      </c>
      <c r="D6" s="16" t="s">
        <v>721</v>
      </c>
      <c r="E6" s="16" t="s">
        <v>721</v>
      </c>
      <c r="F6" s="16" t="s">
        <v>722</v>
      </c>
      <c r="G6" s="16" t="s">
        <v>722</v>
      </c>
      <c r="H6" s="16" t="s">
        <v>722</v>
      </c>
      <c r="I6" s="16" t="s">
        <v>722</v>
      </c>
      <c r="J6" s="16" t="s">
        <v>722</v>
      </c>
      <c r="K6" s="16" t="s">
        <v>722</v>
      </c>
      <c r="L6" s="16" t="s">
        <v>722</v>
      </c>
      <c r="M6" s="16" t="s">
        <v>722</v>
      </c>
      <c r="N6" s="16" t="s">
        <v>722</v>
      </c>
      <c r="O6" s="16" t="s">
        <v>722</v>
      </c>
    </row>
    <row r="7" spans="1:15" s="1" customFormat="1" ht="24" customHeight="1">
      <c r="A7" s="8">
        <v>2</v>
      </c>
      <c r="B7" s="48" t="s">
        <v>113</v>
      </c>
      <c r="C7" s="16">
        <v>1</v>
      </c>
      <c r="D7" s="67">
        <f>'Bieu 7.4'!D6/'Bieu 7.4'!C6*100</f>
        <v>0</v>
      </c>
      <c r="E7" s="67">
        <f>'Bieu 7.4'!E6/'Bieu 7.4'!C6*100</f>
        <v>0</v>
      </c>
      <c r="F7" s="67">
        <f>'Bieu 7.4'!F6/'Bieu 7.4'!C6*100</f>
        <v>0</v>
      </c>
      <c r="G7" s="67">
        <f>'Bieu 7.4'!G6/'Bieu 7.4'!C6*100</f>
        <v>100</v>
      </c>
      <c r="H7" s="67">
        <f>'Bieu 7.4'!H6/'Bieu 7.4'!C6*100</f>
        <v>0</v>
      </c>
      <c r="I7" s="67">
        <f>'Bieu 7.4'!I6/'Bieu 7.4'!C6*100</f>
        <v>0</v>
      </c>
      <c r="J7" s="67">
        <f>'Bieu 7.4'!J6/'Bieu 7.4'!C6*100</f>
        <v>0</v>
      </c>
      <c r="K7" s="67">
        <f>'Bieu 7.4'!K6/'Bieu 7.4'!C6*100</f>
        <v>0</v>
      </c>
      <c r="L7" s="67">
        <f>'Bieu 7.4'!L6/'Bieu 7.4'!C6*100</f>
        <v>0</v>
      </c>
      <c r="M7" s="67">
        <f>'Bieu 7.4'!M6/'Bieu 7.4'!C6*100</f>
        <v>100</v>
      </c>
      <c r="N7" s="67">
        <f>'Bieu 7.4'!N6/'Bieu 7.4'!C6*100</f>
        <v>100</v>
      </c>
      <c r="O7" s="162">
        <f>'Bieu 7.4'!O6/'Bieu 7.4'!C6*100</f>
        <v>0</v>
      </c>
    </row>
    <row r="8" spans="1:15" s="1" customFormat="1" ht="26.25" customHeight="1">
      <c r="A8" s="8">
        <v>3</v>
      </c>
      <c r="B8" s="47" t="s">
        <v>114</v>
      </c>
      <c r="C8" s="16">
        <v>1</v>
      </c>
      <c r="D8" s="67">
        <f>'Bieu 7.4'!D7/'Bieu 7.4'!C7*100</f>
        <v>0</v>
      </c>
      <c r="E8" s="67">
        <f>'Bieu 7.4'!E7/'Bieu 7.4'!C7*100</f>
        <v>0</v>
      </c>
      <c r="F8" s="67">
        <f>'Bieu 7.4'!F7/'Bieu 7.4'!C7*100</f>
        <v>0</v>
      </c>
      <c r="G8" s="67">
        <f>'Bieu 7.4'!G7/'Bieu 7.4'!C7*100</f>
        <v>100</v>
      </c>
      <c r="H8" s="67">
        <f>'Bieu 7.4'!H7/'Bieu 7.4'!C7*100</f>
        <v>0</v>
      </c>
      <c r="I8" s="67">
        <f>'Bieu 7.4'!I7/'Bieu 7.4'!C7*100</f>
        <v>0</v>
      </c>
      <c r="J8" s="67">
        <f>'Bieu 7.4'!J7/'Bieu 7.4'!C7*100</f>
        <v>0</v>
      </c>
      <c r="K8" s="67">
        <f>'Bieu 7.4'!K7/'Bieu 7.4'!C7*100</f>
        <v>0</v>
      </c>
      <c r="L8" s="67">
        <f>'Bieu 7.4'!L7/'Bieu 7.4'!C7*100</f>
        <v>0</v>
      </c>
      <c r="M8" s="67">
        <f>'Bieu 7.4'!M7/'Bieu 7.4'!C7*100</f>
        <v>100</v>
      </c>
      <c r="N8" s="67">
        <f>'Bieu 7.4'!N7/'Bieu 7.4'!C7*100</f>
        <v>100</v>
      </c>
      <c r="O8" s="162">
        <f>'Bieu 7.4'!O7/'Bieu 7.4'!C7*100</f>
        <v>0</v>
      </c>
    </row>
    <row r="9" spans="1:15" s="1" customFormat="1" ht="24" customHeight="1">
      <c r="A9" s="8">
        <v>4</v>
      </c>
      <c r="B9" s="47" t="s">
        <v>115</v>
      </c>
      <c r="C9" s="16">
        <v>1</v>
      </c>
      <c r="D9" s="67">
        <f>'Bieu 7.4'!D8/'Bieu 7.4'!C8*100</f>
        <v>100</v>
      </c>
      <c r="E9" s="67">
        <f>'Bieu 7.4'!E8/'Bieu 7.4'!C8*100</f>
        <v>0</v>
      </c>
      <c r="F9" s="67">
        <f>'Bieu 7.4'!F8/'Bieu 7.4'!C8*100</f>
        <v>0</v>
      </c>
      <c r="G9" s="67">
        <f>'Bieu 7.4'!G8/'Bieu 7.4'!C8*100</f>
        <v>100</v>
      </c>
      <c r="H9" s="67">
        <f>'Bieu 7.4'!H8/'Bieu 7.4'!C8*100</f>
        <v>0</v>
      </c>
      <c r="I9" s="67">
        <f>'Bieu 7.4'!I8/'Bieu 7.4'!C8*100</f>
        <v>0</v>
      </c>
      <c r="J9" s="67">
        <f>'Bieu 7.4'!J8/'Bieu 7.4'!C8*100</f>
        <v>0</v>
      </c>
      <c r="K9" s="67">
        <f>'Bieu 7.4'!K8/'Bieu 7.4'!C8*100</f>
        <v>0</v>
      </c>
      <c r="L9" s="67">
        <f>'Bieu 7.4'!L8/'Bieu 7.4'!C8*100</f>
        <v>0</v>
      </c>
      <c r="M9" s="67">
        <f>'Bieu 7.4'!M8/'Bieu 7.4'!C8*100</f>
        <v>100</v>
      </c>
      <c r="N9" s="67">
        <f>'Bieu 7.4'!N8/'Bieu 7.4'!C8*100</f>
        <v>0</v>
      </c>
      <c r="O9" s="162">
        <f>'Bieu 7.4'!O8/'Bieu 7.4'!C8*100</f>
        <v>0</v>
      </c>
    </row>
    <row r="10" spans="1:15" s="1" customFormat="1" ht="26.25" customHeight="1">
      <c r="A10" s="8">
        <v>5</v>
      </c>
      <c r="B10" s="48" t="s">
        <v>116</v>
      </c>
      <c r="C10" s="16">
        <v>1</v>
      </c>
      <c r="D10" s="67">
        <f>'Bieu 7.4'!D9/'Bieu 7.4'!C9*100</f>
        <v>100</v>
      </c>
      <c r="E10" s="67">
        <f>'Bieu 7.4'!E9/'Bieu 7.4'!C9*100</f>
        <v>0</v>
      </c>
      <c r="F10" s="67">
        <f>'Bieu 7.4'!F9/'Bieu 7.4'!C9*100</f>
        <v>0</v>
      </c>
      <c r="G10" s="67">
        <f>'Bieu 7.4'!G9/'Bieu 7.4'!C9*100</f>
        <v>100</v>
      </c>
      <c r="H10" s="67">
        <f>'Bieu 7.4'!H9/'Bieu 7.4'!C9*100</f>
        <v>0</v>
      </c>
      <c r="I10" s="67">
        <f>'Bieu 7.4'!I9/'Bieu 7.4'!C9*100</f>
        <v>100</v>
      </c>
      <c r="J10" s="67">
        <f>'Bieu 7.4'!J9/'Bieu 7.4'!C9*100</f>
        <v>0</v>
      </c>
      <c r="K10" s="67">
        <f>'Bieu 7.4'!K9/'Bieu 7.4'!C9*100</f>
        <v>0</v>
      </c>
      <c r="L10" s="67">
        <f>'Bieu 7.4'!L9/'Bieu 7.4'!C9*100</f>
        <v>0</v>
      </c>
      <c r="M10" s="67">
        <f>'Bieu 7.4'!M9/'Bieu 7.4'!C9*100</f>
        <v>0</v>
      </c>
      <c r="N10" s="67">
        <f>'Bieu 7.4'!N9/'Bieu 7.4'!C9*100</f>
        <v>0</v>
      </c>
      <c r="O10" s="162">
        <f>'Bieu 7.4'!O9/'Bieu 7.4'!C9*100</f>
        <v>0</v>
      </c>
    </row>
    <row r="11" spans="1:15" s="1" customFormat="1" ht="23.25" customHeight="1">
      <c r="A11" s="8">
        <v>6</v>
      </c>
      <c r="B11" s="47" t="s">
        <v>117</v>
      </c>
      <c r="C11" s="16">
        <v>2</v>
      </c>
      <c r="D11" s="67">
        <f>'Bieu 7.4'!D10/'Bieu 7.4'!C10*100</f>
        <v>100</v>
      </c>
      <c r="E11" s="67">
        <f>'Bieu 7.4'!E10/'Bieu 7.4'!C10*100</f>
        <v>50</v>
      </c>
      <c r="F11" s="67">
        <f>'Bieu 7.4'!F10/'Bieu 7.4'!C10*100</f>
        <v>0</v>
      </c>
      <c r="G11" s="67">
        <f>'Bieu 7.4'!G10/'Bieu 7.4'!C10*100</f>
        <v>100</v>
      </c>
      <c r="H11" s="67">
        <f>'Bieu 7.4'!H10/'Bieu 7.4'!C10*100</f>
        <v>0</v>
      </c>
      <c r="I11" s="67">
        <f>'Bieu 7.4'!I10/'Bieu 7.4'!C10*100</f>
        <v>0</v>
      </c>
      <c r="J11" s="67">
        <f>'Bieu 7.4'!J10/'Bieu 7.4'!C10*100</f>
        <v>0</v>
      </c>
      <c r="K11" s="67">
        <f>'Bieu 7.4'!K10/'Bieu 7.4'!C10*100</f>
        <v>0</v>
      </c>
      <c r="L11" s="67">
        <f>'Bieu 7.4'!L10/'Bieu 7.4'!C10*100</f>
        <v>0</v>
      </c>
      <c r="M11" s="67">
        <f>'Bieu 7.4'!M10/'Bieu 7.4'!C10*100</f>
        <v>100</v>
      </c>
      <c r="N11" s="67">
        <f>'Bieu 7.4'!N10/'Bieu 7.4'!C10*100</f>
        <v>0</v>
      </c>
      <c r="O11" s="162">
        <f>'Bieu 7.4'!O10/'Bieu 7.4'!C10*100</f>
        <v>0</v>
      </c>
    </row>
    <row r="12" spans="1:15" s="1" customFormat="1" ht="24.75" customHeight="1">
      <c r="A12" s="8">
        <v>7</v>
      </c>
      <c r="B12" s="47" t="s">
        <v>118</v>
      </c>
      <c r="C12" s="16">
        <v>6</v>
      </c>
      <c r="D12" s="67">
        <f>'Bieu 7.4'!D11/'Bieu 7.4'!C11*100</f>
        <v>50</v>
      </c>
      <c r="E12" s="67">
        <f>'Bieu 7.4'!E11/'Bieu 7.4'!C11*100</f>
        <v>16.666666666666664</v>
      </c>
      <c r="F12" s="67">
        <f>'Bieu 7.4'!F11/'Bieu 7.4'!C11*100</f>
        <v>0</v>
      </c>
      <c r="G12" s="67">
        <f>'Bieu 7.4'!G11/'Bieu 7.4'!C11*100</f>
        <v>83.33333333333334</v>
      </c>
      <c r="H12" s="67">
        <f>'Bieu 7.4'!H11/'Bieu 7.4'!C11*100</f>
        <v>0</v>
      </c>
      <c r="I12" s="67">
        <f>'Bieu 7.4'!I11/'Bieu 7.4'!C11*100</f>
        <v>0</v>
      </c>
      <c r="J12" s="67">
        <f>'Bieu 7.4'!J11/'Bieu 7.4'!C11*100</f>
        <v>0</v>
      </c>
      <c r="K12" s="67">
        <f>'Bieu 7.4'!K11/'Bieu 7.4'!C11*100</f>
        <v>0</v>
      </c>
      <c r="L12" s="67">
        <f>'Bieu 7.4'!L11/'Bieu 7.4'!C11*100</f>
        <v>0</v>
      </c>
      <c r="M12" s="67">
        <f>'Bieu 7.4'!M11/'Bieu 7.4'!C11*100</f>
        <v>100</v>
      </c>
      <c r="N12" s="67">
        <f>'Bieu 7.4'!N11/'Bieu 7.4'!C11*100</f>
        <v>50</v>
      </c>
      <c r="O12" s="162">
        <f>'Bieu 7.4'!O11/'Bieu 7.4'!C11*100</f>
        <v>50</v>
      </c>
    </row>
    <row r="13" spans="1:15" s="1" customFormat="1" ht="27.75" customHeight="1">
      <c r="A13" s="8">
        <v>8</v>
      </c>
      <c r="B13" s="47" t="s">
        <v>119</v>
      </c>
      <c r="C13" s="16">
        <v>3</v>
      </c>
      <c r="D13" s="67">
        <f>'Bieu 7.4'!D12/'Bieu 7.4'!C12*100</f>
        <v>100</v>
      </c>
      <c r="E13" s="67">
        <f>'Bieu 7.4'!E12/'Bieu 7.4'!C12*100</f>
        <v>33.33333333333333</v>
      </c>
      <c r="F13" s="67">
        <f>'Bieu 7.4'!F12/'Bieu 7.4'!C12*100</f>
        <v>0</v>
      </c>
      <c r="G13" s="67">
        <f>'Bieu 7.4'!G12/'Bieu 7.4'!C12*100</f>
        <v>100</v>
      </c>
      <c r="H13" s="67">
        <f>'Bieu 7.4'!H12/'Bieu 7.4'!C12*100</f>
        <v>0</v>
      </c>
      <c r="I13" s="67">
        <f>'Bieu 7.4'!I12/'Bieu 7.4'!C12*100</f>
        <v>0</v>
      </c>
      <c r="J13" s="67">
        <f>'Bieu 7.4'!J12/'Bieu 7.4'!C12*100</f>
        <v>66.66666666666666</v>
      </c>
      <c r="K13" s="67">
        <f>'Bieu 7.4'!K12/'Bieu 7.4'!C12*100</f>
        <v>0</v>
      </c>
      <c r="L13" s="67">
        <f>'Bieu 7.4'!L12/'Bieu 7.4'!C12*100</f>
        <v>0</v>
      </c>
      <c r="M13" s="67">
        <f>'Bieu 7.4'!M12/'Bieu 7.4'!C12*100</f>
        <v>66.66666666666666</v>
      </c>
      <c r="N13" s="67">
        <f>'Bieu 7.4'!N12/'Bieu 7.4'!C12*100</f>
        <v>0</v>
      </c>
      <c r="O13" s="162">
        <f>'Bieu 7.4'!O12/'Bieu 7.4'!C12*100</f>
        <v>0</v>
      </c>
    </row>
    <row r="14" spans="1:15" s="1" customFormat="1" ht="24.75" customHeight="1">
      <c r="A14" s="33">
        <v>9</v>
      </c>
      <c r="B14" s="47" t="s">
        <v>120</v>
      </c>
      <c r="C14" s="16">
        <v>2</v>
      </c>
      <c r="D14" s="67">
        <f>'Bieu 7.4'!D13/'Bieu 7.4'!C13*100</f>
        <v>50</v>
      </c>
      <c r="E14" s="67">
        <f>'Bieu 7.4'!E13/'Bieu 7.4'!C13*100</f>
        <v>50</v>
      </c>
      <c r="F14" s="67">
        <f>'Bieu 7.4'!F13/'Bieu 7.4'!C13*100</f>
        <v>0</v>
      </c>
      <c r="G14" s="67">
        <f>'Bieu 7.4'!G13/'Bieu 7.4'!C13*100</f>
        <v>100</v>
      </c>
      <c r="H14" s="67">
        <f>'Bieu 7.4'!H13/'Bieu 7.4'!C13*100</f>
        <v>50</v>
      </c>
      <c r="I14" s="67">
        <f>'Bieu 7.4'!I13/'Bieu 7.4'!C13*100</f>
        <v>0</v>
      </c>
      <c r="J14" s="67">
        <f>'Bieu 7.4'!J13/'Bieu 7.4'!C13*100</f>
        <v>50</v>
      </c>
      <c r="K14" s="67">
        <f>'Bieu 7.4'!K13/'Bieu 7.4'!C13*100</f>
        <v>0</v>
      </c>
      <c r="L14" s="67">
        <f>'Bieu 7.4'!L13/'Bieu 7.4'!C13*100</f>
        <v>0</v>
      </c>
      <c r="M14" s="67">
        <f>'Bieu 7.4'!M13/'Bieu 7.4'!C13*100</f>
        <v>50</v>
      </c>
      <c r="N14" s="67">
        <f>'Bieu 7.4'!N13/'Bieu 7.4'!C13*100</f>
        <v>50</v>
      </c>
      <c r="O14" s="162">
        <f>'Bieu 7.4'!O13/'Bieu 7.4'!C13*100</f>
        <v>0</v>
      </c>
    </row>
    <row r="15" spans="1:16" ht="25.5" customHeight="1">
      <c r="A15" s="7"/>
      <c r="B15" s="6" t="s">
        <v>97</v>
      </c>
      <c r="C15" s="66">
        <f>SUM(C6:C14)</f>
        <v>17</v>
      </c>
      <c r="D15" s="163">
        <f>'Bieu 7.4'!D14/'Bieu 7.4'!C14*100</f>
        <v>64.70588235294117</v>
      </c>
      <c r="E15" s="164">
        <f>'Bieu 7.4'!E14/'Bieu 7.4'!C14*100</f>
        <v>23.52941176470588</v>
      </c>
      <c r="F15" s="164">
        <f>'Bieu 7.4'!F14/'Bieu 7.4'!C14*100</f>
        <v>0</v>
      </c>
      <c r="G15" s="164">
        <f>'Bieu 7.4'!G14/'Bieu 7.4'!C14*100</f>
        <v>94.11764705882352</v>
      </c>
      <c r="H15" s="164">
        <f>'Bieu 7.4'!H14/'Bieu 7.4'!C14*100</f>
        <v>5.88235294117647</v>
      </c>
      <c r="I15" s="164">
        <f>'Bieu 7.4'!I14/'Bieu 7.4'!C14*100</f>
        <v>5.88235294117647</v>
      </c>
      <c r="J15" s="164">
        <f>'Bieu 7.4'!J14/'Bieu 7.4'!C14*100</f>
        <v>17.647058823529413</v>
      </c>
      <c r="K15" s="164">
        <f>'Bieu 7.4'!K14/'Bieu 7.4'!C14*100</f>
        <v>0</v>
      </c>
      <c r="L15" s="164">
        <f>'Bieu 7.4'!L14/'Bieu 7.4'!C14*100</f>
        <v>0</v>
      </c>
      <c r="M15" s="164">
        <f>'Bieu 7.4'!M14/'Bieu 7.4'!C14*100</f>
        <v>82.35294117647058</v>
      </c>
      <c r="N15" s="164">
        <f>'Bieu 7.4'!N14/'Bieu 7.4'!C14*100</f>
        <v>35.294117647058826</v>
      </c>
      <c r="O15" s="164">
        <f>'Bieu 7.4'!O14/'Bieu 7.4'!C14*100</f>
        <v>17.647058823529413</v>
      </c>
      <c r="P15" s="105"/>
    </row>
    <row r="16" spans="1:9" ht="18.75">
      <c r="A16" s="20"/>
      <c r="F16" s="58"/>
      <c r="G16" s="58"/>
      <c r="H16" s="58"/>
      <c r="I16" s="58"/>
    </row>
    <row r="17" spans="1:15" ht="18.75">
      <c r="A17" s="20"/>
      <c r="B17" s="3"/>
      <c r="C17" s="4"/>
      <c r="D17" s="4"/>
      <c r="E17" s="4"/>
      <c r="F17" s="225"/>
      <c r="G17" s="225"/>
      <c r="H17" s="225"/>
      <c r="I17" s="225"/>
      <c r="J17" s="223"/>
      <c r="K17" s="223"/>
      <c r="L17" s="223"/>
      <c r="M17" s="223"/>
      <c r="N17" s="223"/>
      <c r="O17" s="223"/>
    </row>
    <row r="18" spans="1:15" ht="18.75">
      <c r="A18" s="20"/>
      <c r="B18" s="49"/>
      <c r="C18" s="4"/>
      <c r="D18" s="4"/>
      <c r="E18" s="4"/>
      <c r="F18" s="56"/>
      <c r="G18" s="56"/>
      <c r="H18" s="56"/>
      <c r="I18" s="56" t="s">
        <v>720</v>
      </c>
      <c r="J18" s="224"/>
      <c r="K18" s="224"/>
      <c r="L18" s="224"/>
      <c r="M18" s="224"/>
      <c r="N18" s="224"/>
      <c r="O18" s="224"/>
    </row>
    <row r="19" spans="1:15" ht="18.75">
      <c r="A19" s="20"/>
      <c r="B19" s="49"/>
      <c r="C19" s="4"/>
      <c r="D19" s="4"/>
      <c r="E19" s="4"/>
      <c r="F19" s="56"/>
      <c r="G19" s="56"/>
      <c r="H19" s="56"/>
      <c r="I19" s="56"/>
      <c r="J19" s="95"/>
      <c r="K19" s="95"/>
      <c r="L19" s="95"/>
      <c r="M19" s="95"/>
      <c r="N19" s="95"/>
      <c r="O19" s="95"/>
    </row>
    <row r="20" spans="1:15" ht="40.5" customHeight="1">
      <c r="A20" s="20"/>
      <c r="B20" s="49"/>
      <c r="C20" s="4"/>
      <c r="D20" s="4"/>
      <c r="E20" s="4"/>
      <c r="F20" s="56"/>
      <c r="G20" s="56"/>
      <c r="H20" s="56"/>
      <c r="I20" s="56"/>
      <c r="J20" s="95"/>
      <c r="K20" s="95"/>
      <c r="L20" s="95"/>
      <c r="M20" s="95"/>
      <c r="N20" s="95"/>
      <c r="O20" s="95"/>
    </row>
    <row r="21" spans="1:15" ht="54.75" customHeight="1">
      <c r="A21" s="20"/>
      <c r="B21" s="49"/>
      <c r="C21" s="4"/>
      <c r="D21" s="4"/>
      <c r="E21" s="4"/>
      <c r="F21" s="56"/>
      <c r="G21" s="56"/>
      <c r="H21" s="56"/>
      <c r="I21" s="56"/>
      <c r="J21" s="95"/>
      <c r="K21" s="95"/>
      <c r="L21" s="95"/>
      <c r="M21" s="95"/>
      <c r="N21" s="95"/>
      <c r="O21" s="95"/>
    </row>
    <row r="22" spans="1:15" ht="18.75">
      <c r="A22" s="20"/>
      <c r="B22" s="3"/>
      <c r="C22" s="4"/>
      <c r="D22" s="4"/>
      <c r="E22" s="4"/>
      <c r="F22" s="56"/>
      <c r="G22" s="56"/>
      <c r="H22" s="56"/>
      <c r="I22" s="56"/>
      <c r="J22" s="95"/>
      <c r="K22" s="95"/>
      <c r="L22" s="95"/>
      <c r="M22" s="95"/>
      <c r="N22" s="95"/>
      <c r="O22" s="95"/>
    </row>
    <row r="23" spans="1:15" ht="18.75">
      <c r="A23" s="20"/>
      <c r="B23" s="3"/>
      <c r="C23" s="4"/>
      <c r="D23" s="4"/>
      <c r="E23" s="4"/>
      <c r="F23" s="56"/>
      <c r="G23" s="56"/>
      <c r="H23" s="56"/>
      <c r="I23" s="56"/>
      <c r="J23" s="95"/>
      <c r="K23" s="95"/>
      <c r="L23" s="95"/>
      <c r="M23" s="95"/>
      <c r="N23" s="95"/>
      <c r="O23" s="95"/>
    </row>
    <row r="24" spans="1:15" ht="18.75">
      <c r="A24" s="20"/>
      <c r="B24" s="3"/>
      <c r="C24" s="4"/>
      <c r="D24" s="4"/>
      <c r="E24" s="4"/>
      <c r="F24" s="56"/>
      <c r="G24" s="56"/>
      <c r="H24" s="56"/>
      <c r="I24" s="56"/>
      <c r="J24" s="95"/>
      <c r="K24" s="95"/>
      <c r="L24" s="95"/>
      <c r="M24" s="95"/>
      <c r="N24" s="95"/>
      <c r="O24" s="95"/>
    </row>
    <row r="25" spans="1:15" ht="18.75">
      <c r="A25" s="20"/>
      <c r="B25" s="3"/>
      <c r="C25" s="4"/>
      <c r="D25" s="4"/>
      <c r="E25" s="4"/>
      <c r="F25" s="56"/>
      <c r="G25" s="56"/>
      <c r="H25" s="56"/>
      <c r="I25" s="56"/>
      <c r="J25" s="95"/>
      <c r="K25" s="95"/>
      <c r="L25" s="95"/>
      <c r="M25" s="95"/>
      <c r="N25" s="95"/>
      <c r="O25" s="95"/>
    </row>
    <row r="26" spans="1:15" ht="18.75">
      <c r="A26" s="20"/>
      <c r="B26" s="3"/>
      <c r="C26" s="4"/>
      <c r="D26" s="4"/>
      <c r="E26" s="4"/>
      <c r="F26" s="56"/>
      <c r="G26" s="56"/>
      <c r="H26" s="56"/>
      <c r="I26" s="56"/>
      <c r="J26" s="95"/>
      <c r="K26" s="95"/>
      <c r="L26" s="95"/>
      <c r="M26" s="95"/>
      <c r="N26" s="95"/>
      <c r="O26" s="95"/>
    </row>
    <row r="27" spans="1:15" ht="18.75">
      <c r="A27" s="20"/>
      <c r="B27" s="64"/>
      <c r="C27" s="64"/>
      <c r="D27" s="64"/>
      <c r="E27" s="4"/>
      <c r="F27" s="60"/>
      <c r="G27" s="60"/>
      <c r="H27" s="60"/>
      <c r="I27" s="60"/>
      <c r="J27" s="94"/>
      <c r="K27" s="94"/>
      <c r="L27" s="94"/>
      <c r="M27" s="94"/>
      <c r="N27" s="94"/>
      <c r="O27" s="94"/>
    </row>
    <row r="28" spans="1:15" ht="18.75">
      <c r="A28" s="219" t="s">
        <v>41</v>
      </c>
      <c r="B28" s="213" t="s">
        <v>42</v>
      </c>
      <c r="C28" s="213"/>
      <c r="D28" s="213"/>
      <c r="E28" s="213" t="s">
        <v>43</v>
      </c>
      <c r="F28" s="213"/>
      <c r="G28" s="213" t="s">
        <v>44</v>
      </c>
      <c r="H28" s="213"/>
      <c r="I28" s="213" t="s">
        <v>45</v>
      </c>
      <c r="J28" s="213"/>
      <c r="K28" s="213" t="s">
        <v>46</v>
      </c>
      <c r="L28" s="213"/>
      <c r="M28" s="213" t="s">
        <v>47</v>
      </c>
      <c r="N28" s="213"/>
      <c r="O28" s="213"/>
    </row>
    <row r="29" spans="1:15" ht="18.75">
      <c r="A29" s="219"/>
      <c r="B29" s="213" t="s">
        <v>48</v>
      </c>
      <c r="C29" s="213"/>
      <c r="D29" s="213"/>
      <c r="E29" s="213" t="s">
        <v>49</v>
      </c>
      <c r="F29" s="213"/>
      <c r="G29" s="213" t="s">
        <v>50</v>
      </c>
      <c r="H29" s="213"/>
      <c r="I29" s="213" t="s">
        <v>51</v>
      </c>
      <c r="J29" s="213"/>
      <c r="K29" s="213" t="s">
        <v>52</v>
      </c>
      <c r="L29" s="213"/>
      <c r="M29" s="213" t="s">
        <v>53</v>
      </c>
      <c r="N29" s="213"/>
      <c r="O29" s="213"/>
    </row>
    <row r="30" ht="18.75">
      <c r="A30" s="20"/>
    </row>
    <row r="31" ht="18.75">
      <c r="A31" s="2"/>
    </row>
    <row r="32" ht="18.75">
      <c r="A32" s="2"/>
    </row>
    <row r="33" ht="18.75">
      <c r="A33" s="2"/>
    </row>
    <row r="34" ht="18.75">
      <c r="A34" s="2"/>
    </row>
  </sheetData>
  <sheetProtection/>
  <mergeCells count="21">
    <mergeCell ref="A28:A29"/>
    <mergeCell ref="K29:L29"/>
    <mergeCell ref="A1:O1"/>
    <mergeCell ref="B28:D28"/>
    <mergeCell ref="B29:D29"/>
    <mergeCell ref="E28:F28"/>
    <mergeCell ref="E29:F29"/>
    <mergeCell ref="G28:H28"/>
    <mergeCell ref="M28:O28"/>
    <mergeCell ref="M29:O29"/>
    <mergeCell ref="A4:A5"/>
    <mergeCell ref="A3:B3"/>
    <mergeCell ref="C4:C5"/>
    <mergeCell ref="D4:O4"/>
    <mergeCell ref="J17:O17"/>
    <mergeCell ref="J18:O18"/>
    <mergeCell ref="G29:H29"/>
    <mergeCell ref="I28:J28"/>
    <mergeCell ref="I29:J29"/>
    <mergeCell ref="K28:L28"/>
    <mergeCell ref="F17:I17"/>
  </mergeCells>
  <printOptions/>
  <pageMargins left="0.45" right="0" top="0.5" bottom="0.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1"/>
  <sheetViews>
    <sheetView zoomScalePageLayoutView="0" workbookViewId="0" topLeftCell="A1">
      <selection activeCell="B4" sqref="A4:IV4"/>
    </sheetView>
  </sheetViews>
  <sheetFormatPr defaultColWidth="8.88671875" defaultRowHeight="18.75"/>
  <cols>
    <col min="1" max="1" width="5.88671875" style="0" customWidth="1"/>
    <col min="2" max="2" width="17.10546875" style="0" customWidth="1"/>
    <col min="3" max="3" width="9.5546875" style="0" customWidth="1"/>
    <col min="4" max="15" width="5.88671875" style="0" customWidth="1"/>
  </cols>
  <sheetData>
    <row r="1" spans="1:15" ht="25.5" customHeight="1">
      <c r="A1" s="207" t="s">
        <v>56</v>
      </c>
      <c r="B1" s="207"/>
      <c r="C1" s="207"/>
      <c r="D1" s="207"/>
      <c r="E1" s="207"/>
      <c r="F1" s="207"/>
      <c r="G1" s="207"/>
      <c r="H1" s="207"/>
      <c r="I1" s="207"/>
      <c r="J1" s="207"/>
      <c r="K1" s="207"/>
      <c r="L1" s="207"/>
      <c r="M1" s="207"/>
      <c r="N1" s="207"/>
      <c r="O1" s="207"/>
    </row>
    <row r="2" spans="1:15" ht="18.75">
      <c r="A2" s="18"/>
      <c r="B2" s="18"/>
      <c r="C2" s="18"/>
      <c r="D2" s="18"/>
      <c r="E2" s="18"/>
      <c r="F2" s="18"/>
      <c r="G2" s="18"/>
      <c r="H2" s="18"/>
      <c r="I2" s="18"/>
      <c r="J2" s="18"/>
      <c r="K2" s="18"/>
      <c r="L2" s="18"/>
      <c r="M2" s="18"/>
      <c r="N2" s="18"/>
      <c r="O2" s="18"/>
    </row>
    <row r="3" spans="1:10" ht="25.5" customHeight="1">
      <c r="A3" s="3" t="s">
        <v>709</v>
      </c>
      <c r="B3" s="4"/>
      <c r="C3" s="4"/>
      <c r="D3" s="196" t="s">
        <v>716</v>
      </c>
      <c r="E3" s="196"/>
      <c r="F3" s="196"/>
      <c r="G3" s="196"/>
      <c r="H3" s="196"/>
      <c r="I3" s="4"/>
      <c r="J3" s="12"/>
    </row>
    <row r="4" spans="1:15" ht="24" customHeight="1">
      <c r="A4" s="201" t="s">
        <v>1</v>
      </c>
      <c r="B4" s="14" t="s">
        <v>38</v>
      </c>
      <c r="C4" s="201" t="s">
        <v>4</v>
      </c>
      <c r="D4" s="214" t="s">
        <v>55</v>
      </c>
      <c r="E4" s="215"/>
      <c r="F4" s="215"/>
      <c r="G4" s="215"/>
      <c r="H4" s="215"/>
      <c r="I4" s="215"/>
      <c r="J4" s="215"/>
      <c r="K4" s="215"/>
      <c r="L4" s="215"/>
      <c r="M4" s="215"/>
      <c r="N4" s="215"/>
      <c r="O4" s="216"/>
    </row>
    <row r="5" spans="1:16" ht="21.75" customHeight="1">
      <c r="A5" s="201"/>
      <c r="B5" s="14" t="s">
        <v>39</v>
      </c>
      <c r="C5" s="201"/>
      <c r="D5" s="16">
        <v>1</v>
      </c>
      <c r="E5" s="16">
        <v>2</v>
      </c>
      <c r="F5" s="16">
        <v>3</v>
      </c>
      <c r="G5" s="16">
        <v>4</v>
      </c>
      <c r="H5" s="16">
        <v>5</v>
      </c>
      <c r="I5" s="16">
        <v>6</v>
      </c>
      <c r="J5" s="16">
        <v>7</v>
      </c>
      <c r="K5" s="16">
        <v>8</v>
      </c>
      <c r="L5" s="16">
        <v>9</v>
      </c>
      <c r="M5" s="16">
        <v>10</v>
      </c>
      <c r="N5" s="16">
        <v>11</v>
      </c>
      <c r="O5" s="16">
        <v>12</v>
      </c>
      <c r="P5" s="19"/>
    </row>
    <row r="6" spans="1:16" ht="25.5" customHeight="1">
      <c r="A6" s="8">
        <v>1</v>
      </c>
      <c r="B6" s="47" t="s">
        <v>112</v>
      </c>
      <c r="C6" s="16">
        <v>0</v>
      </c>
      <c r="D6" s="16">
        <v>0</v>
      </c>
      <c r="E6" s="16">
        <v>0</v>
      </c>
      <c r="F6" s="16">
        <v>0</v>
      </c>
      <c r="G6" s="16">
        <v>0</v>
      </c>
      <c r="H6" s="16">
        <v>0</v>
      </c>
      <c r="I6" s="16">
        <v>0</v>
      </c>
      <c r="J6" s="16">
        <v>0</v>
      </c>
      <c r="K6" s="16">
        <v>0</v>
      </c>
      <c r="L6" s="16">
        <v>0</v>
      </c>
      <c r="M6" s="16">
        <v>0</v>
      </c>
      <c r="N6" s="16">
        <v>0</v>
      </c>
      <c r="O6" s="16">
        <v>0</v>
      </c>
      <c r="P6" s="19"/>
    </row>
    <row r="7" spans="1:16" ht="24" customHeight="1">
      <c r="A7" s="8">
        <v>2</v>
      </c>
      <c r="B7" s="48" t="s">
        <v>113</v>
      </c>
      <c r="C7" s="16">
        <v>1</v>
      </c>
      <c r="D7" s="16">
        <v>1</v>
      </c>
      <c r="E7" s="16">
        <v>0</v>
      </c>
      <c r="F7" s="16">
        <v>0</v>
      </c>
      <c r="G7" s="16">
        <v>0</v>
      </c>
      <c r="H7" s="16">
        <v>0</v>
      </c>
      <c r="I7" s="16">
        <v>0</v>
      </c>
      <c r="J7" s="16">
        <v>0</v>
      </c>
      <c r="K7" s="16">
        <v>0</v>
      </c>
      <c r="L7" s="16">
        <v>0</v>
      </c>
      <c r="M7" s="16">
        <v>0</v>
      </c>
      <c r="N7" s="16">
        <v>0</v>
      </c>
      <c r="O7" s="16">
        <v>1</v>
      </c>
      <c r="P7" s="19"/>
    </row>
    <row r="8" spans="1:16" ht="23.25" customHeight="1">
      <c r="A8" s="8">
        <v>3</v>
      </c>
      <c r="B8" s="47" t="s">
        <v>114</v>
      </c>
      <c r="C8" s="16">
        <v>3</v>
      </c>
      <c r="D8" s="16">
        <v>1</v>
      </c>
      <c r="E8" s="16">
        <v>1</v>
      </c>
      <c r="F8" s="16">
        <v>0</v>
      </c>
      <c r="G8" s="16">
        <v>2</v>
      </c>
      <c r="H8" s="31">
        <v>0</v>
      </c>
      <c r="I8" s="31">
        <v>0</v>
      </c>
      <c r="J8" s="16">
        <v>0</v>
      </c>
      <c r="K8" s="32">
        <v>0</v>
      </c>
      <c r="L8" s="32">
        <v>0</v>
      </c>
      <c r="M8" s="32">
        <v>0</v>
      </c>
      <c r="N8" s="8">
        <v>2</v>
      </c>
      <c r="O8" s="8">
        <v>0</v>
      </c>
      <c r="P8" s="19"/>
    </row>
    <row r="9" spans="1:16" ht="26.25" customHeight="1">
      <c r="A9" s="8">
        <v>4</v>
      </c>
      <c r="B9" s="47" t="s">
        <v>115</v>
      </c>
      <c r="C9" s="16">
        <v>1</v>
      </c>
      <c r="D9" s="16">
        <v>1</v>
      </c>
      <c r="E9" s="16">
        <v>0</v>
      </c>
      <c r="F9" s="16">
        <v>0</v>
      </c>
      <c r="G9" s="16">
        <v>1</v>
      </c>
      <c r="H9" s="31">
        <v>0</v>
      </c>
      <c r="I9" s="31">
        <v>0</v>
      </c>
      <c r="J9" s="16">
        <v>0</v>
      </c>
      <c r="K9" s="32">
        <v>0</v>
      </c>
      <c r="L9" s="32">
        <v>0</v>
      </c>
      <c r="M9" s="32">
        <v>0</v>
      </c>
      <c r="N9" s="8">
        <v>0</v>
      </c>
      <c r="O9" s="8">
        <v>0</v>
      </c>
      <c r="P9" s="19"/>
    </row>
    <row r="10" spans="1:16" ht="24.75" customHeight="1">
      <c r="A10" s="8">
        <v>5</v>
      </c>
      <c r="B10" s="48" t="s">
        <v>116</v>
      </c>
      <c r="C10" s="16">
        <v>0</v>
      </c>
      <c r="D10" s="16">
        <v>0</v>
      </c>
      <c r="E10" s="16">
        <v>0</v>
      </c>
      <c r="F10" s="16">
        <v>0</v>
      </c>
      <c r="G10" s="16">
        <v>0</v>
      </c>
      <c r="H10" s="31">
        <v>0</v>
      </c>
      <c r="I10" s="31">
        <v>0</v>
      </c>
      <c r="J10" s="16">
        <v>0</v>
      </c>
      <c r="K10" s="32">
        <v>0</v>
      </c>
      <c r="L10" s="32">
        <v>0</v>
      </c>
      <c r="M10" s="32">
        <v>0</v>
      </c>
      <c r="N10" s="8">
        <v>0</v>
      </c>
      <c r="O10" s="8">
        <v>0</v>
      </c>
      <c r="P10" s="19"/>
    </row>
    <row r="11" spans="1:16" ht="23.25" customHeight="1">
      <c r="A11" s="8">
        <v>6</v>
      </c>
      <c r="B11" s="47" t="s">
        <v>117</v>
      </c>
      <c r="C11" s="16">
        <v>0</v>
      </c>
      <c r="D11" s="16">
        <v>0</v>
      </c>
      <c r="E11" s="16">
        <v>0</v>
      </c>
      <c r="F11" s="16">
        <v>0</v>
      </c>
      <c r="G11" s="16">
        <v>0</v>
      </c>
      <c r="H11" s="31">
        <v>0</v>
      </c>
      <c r="I11" s="31">
        <v>0</v>
      </c>
      <c r="J11" s="16">
        <v>0</v>
      </c>
      <c r="K11" s="32">
        <v>0</v>
      </c>
      <c r="L11" s="32">
        <v>0</v>
      </c>
      <c r="M11" s="32">
        <v>0</v>
      </c>
      <c r="N11" s="8">
        <v>0</v>
      </c>
      <c r="O11" s="8">
        <v>0</v>
      </c>
      <c r="P11" s="19"/>
    </row>
    <row r="12" spans="1:16" ht="24" customHeight="1">
      <c r="A12" s="8">
        <v>7</v>
      </c>
      <c r="B12" s="47" t="s">
        <v>118</v>
      </c>
      <c r="C12" s="16">
        <v>4</v>
      </c>
      <c r="D12" s="16">
        <v>0</v>
      </c>
      <c r="E12" s="16">
        <v>0</v>
      </c>
      <c r="F12" s="16">
        <v>0</v>
      </c>
      <c r="G12" s="16">
        <v>4</v>
      </c>
      <c r="H12" s="31">
        <v>0</v>
      </c>
      <c r="I12" s="31">
        <v>0</v>
      </c>
      <c r="J12" s="16">
        <v>0</v>
      </c>
      <c r="K12" s="32">
        <v>0</v>
      </c>
      <c r="L12" s="32">
        <v>0</v>
      </c>
      <c r="M12" s="32">
        <v>3</v>
      </c>
      <c r="N12" s="8">
        <v>1</v>
      </c>
      <c r="O12" s="8">
        <v>0</v>
      </c>
      <c r="P12" s="19"/>
    </row>
    <row r="13" spans="1:16" ht="25.5" customHeight="1">
      <c r="A13" s="8">
        <v>8</v>
      </c>
      <c r="B13" s="47" t="s">
        <v>119</v>
      </c>
      <c r="C13" s="16">
        <v>0</v>
      </c>
      <c r="D13" s="16">
        <v>0</v>
      </c>
      <c r="E13" s="16">
        <v>0</v>
      </c>
      <c r="F13" s="16">
        <v>0</v>
      </c>
      <c r="G13" s="16">
        <v>0</v>
      </c>
      <c r="H13" s="31">
        <v>0</v>
      </c>
      <c r="I13" s="31">
        <v>0</v>
      </c>
      <c r="J13" s="16">
        <v>0</v>
      </c>
      <c r="K13" s="32">
        <v>0</v>
      </c>
      <c r="L13" s="32">
        <v>0</v>
      </c>
      <c r="M13" s="32">
        <v>0</v>
      </c>
      <c r="N13" s="8">
        <v>0</v>
      </c>
      <c r="O13" s="8">
        <v>0</v>
      </c>
      <c r="P13" s="19"/>
    </row>
    <row r="14" spans="1:16" ht="21.75" customHeight="1">
      <c r="A14" s="33">
        <v>9</v>
      </c>
      <c r="B14" s="47" t="s">
        <v>120</v>
      </c>
      <c r="C14" s="16">
        <v>3</v>
      </c>
      <c r="D14" s="16">
        <v>1</v>
      </c>
      <c r="E14" s="16">
        <v>1</v>
      </c>
      <c r="F14" s="16">
        <v>0</v>
      </c>
      <c r="G14" s="16">
        <v>3</v>
      </c>
      <c r="H14" s="31">
        <v>0</v>
      </c>
      <c r="I14" s="31">
        <v>0</v>
      </c>
      <c r="J14" s="16">
        <v>1</v>
      </c>
      <c r="K14" s="32">
        <v>0</v>
      </c>
      <c r="L14" s="32">
        <v>0</v>
      </c>
      <c r="M14" s="32">
        <v>0</v>
      </c>
      <c r="N14" s="8">
        <v>0</v>
      </c>
      <c r="O14" s="8">
        <v>0</v>
      </c>
      <c r="P14" s="19"/>
    </row>
    <row r="15" spans="1:15" ht="26.25" customHeight="1">
      <c r="A15" s="7"/>
      <c r="B15" s="6" t="s">
        <v>97</v>
      </c>
      <c r="C15" s="66">
        <f>SUM(C6:C14)</f>
        <v>12</v>
      </c>
      <c r="D15" s="66">
        <f aca="true" t="shared" si="0" ref="D15:O15">SUM(D6:D14)</f>
        <v>4</v>
      </c>
      <c r="E15" s="66">
        <f t="shared" si="0"/>
        <v>2</v>
      </c>
      <c r="F15" s="66">
        <f t="shared" si="0"/>
        <v>0</v>
      </c>
      <c r="G15" s="66">
        <f t="shared" si="0"/>
        <v>10</v>
      </c>
      <c r="H15" s="66">
        <f t="shared" si="0"/>
        <v>0</v>
      </c>
      <c r="I15" s="66">
        <f t="shared" si="0"/>
        <v>0</v>
      </c>
      <c r="J15" s="66">
        <f t="shared" si="0"/>
        <v>1</v>
      </c>
      <c r="K15" s="66">
        <f t="shared" si="0"/>
        <v>0</v>
      </c>
      <c r="L15" s="66">
        <f t="shared" si="0"/>
        <v>0</v>
      </c>
      <c r="M15" s="66">
        <f t="shared" si="0"/>
        <v>3</v>
      </c>
      <c r="N15" s="66">
        <f t="shared" si="0"/>
        <v>3</v>
      </c>
      <c r="O15" s="66">
        <f t="shared" si="0"/>
        <v>1</v>
      </c>
    </row>
    <row r="16" spans="1:15" ht="18.75">
      <c r="A16" s="29"/>
      <c r="B16" s="3"/>
      <c r="C16" s="4"/>
      <c r="D16" s="4"/>
      <c r="E16" s="4"/>
      <c r="F16" s="200"/>
      <c r="G16" s="200"/>
      <c r="H16" s="200"/>
      <c r="I16" s="200"/>
      <c r="J16" s="226"/>
      <c r="K16" s="226"/>
      <c r="L16" s="226"/>
      <c r="M16" s="226"/>
      <c r="N16" s="226"/>
      <c r="O16" s="226"/>
    </row>
    <row r="17" spans="1:15" ht="18.75">
      <c r="A17" s="29"/>
      <c r="B17" s="187"/>
      <c r="C17" s="187"/>
      <c r="D17" s="187"/>
      <c r="E17" s="4"/>
      <c r="F17" s="196"/>
      <c r="G17" s="196"/>
      <c r="H17" s="196"/>
      <c r="I17" s="196"/>
      <c r="J17" s="224"/>
      <c r="K17" s="224"/>
      <c r="L17" s="224"/>
      <c r="M17" s="224"/>
      <c r="N17" s="224"/>
      <c r="O17" s="224"/>
    </row>
    <row r="18" spans="1:9" ht="18.75">
      <c r="A18" s="29"/>
      <c r="B18" s="49"/>
      <c r="C18" s="49"/>
      <c r="D18" s="49"/>
      <c r="E18" s="4"/>
      <c r="F18" s="54"/>
      <c r="G18" s="54"/>
      <c r="H18" s="54"/>
      <c r="I18" s="54"/>
    </row>
    <row r="19" spans="1:9" ht="18.75">
      <c r="A19" s="29"/>
      <c r="B19" s="49"/>
      <c r="C19" s="49"/>
      <c r="D19" s="49"/>
      <c r="E19" s="4"/>
      <c r="F19" s="54"/>
      <c r="G19" s="54"/>
      <c r="H19" s="54"/>
      <c r="I19" s="54"/>
    </row>
    <row r="20" spans="1:9" ht="42.75" customHeight="1">
      <c r="A20" s="29"/>
      <c r="B20" s="49"/>
      <c r="C20" s="49"/>
      <c r="D20" s="49"/>
      <c r="E20" s="4"/>
      <c r="F20" s="54"/>
      <c r="G20" s="54"/>
      <c r="H20" s="54"/>
      <c r="I20" s="54"/>
    </row>
    <row r="21" spans="1:9" ht="25.5" customHeight="1">
      <c r="A21" s="29"/>
      <c r="B21" s="187"/>
      <c r="C21" s="187"/>
      <c r="D21" s="187"/>
      <c r="E21" s="4"/>
      <c r="F21" s="197"/>
      <c r="G21" s="197"/>
      <c r="H21" s="197"/>
      <c r="I21" s="197"/>
    </row>
    <row r="22" spans="1:9" ht="18.75">
      <c r="A22" s="29"/>
      <c r="B22" s="49"/>
      <c r="C22" s="49"/>
      <c r="D22" s="49"/>
      <c r="E22" s="4"/>
      <c r="F22" s="55"/>
      <c r="G22" s="55"/>
      <c r="H22" s="55"/>
      <c r="I22" s="55"/>
    </row>
    <row r="23" spans="1:9" ht="33" customHeight="1">
      <c r="A23" s="29"/>
      <c r="B23" s="49"/>
      <c r="C23" s="49"/>
      <c r="D23" s="49"/>
      <c r="E23" s="4"/>
      <c r="F23" s="55"/>
      <c r="G23" s="55"/>
      <c r="H23" s="55"/>
      <c r="I23" s="55"/>
    </row>
    <row r="24" spans="1:9" ht="18.75">
      <c r="A24" s="29"/>
      <c r="B24" s="49"/>
      <c r="C24" s="49"/>
      <c r="D24" s="49"/>
      <c r="E24" s="4"/>
      <c r="F24" s="55"/>
      <c r="G24" s="55"/>
      <c r="H24" s="55"/>
      <c r="I24" s="55"/>
    </row>
    <row r="25" spans="1:9" ht="18.75">
      <c r="A25" s="29"/>
      <c r="B25" s="49"/>
      <c r="C25" s="49"/>
      <c r="D25" s="49"/>
      <c r="E25" s="4"/>
      <c r="F25" s="55"/>
      <c r="G25" s="55"/>
      <c r="H25" s="55"/>
      <c r="I25" s="55"/>
    </row>
    <row r="26" spans="1:9" ht="18.75">
      <c r="A26" s="29"/>
      <c r="B26" s="49"/>
      <c r="C26" s="49"/>
      <c r="D26" s="49"/>
      <c r="E26" s="4"/>
      <c r="F26" s="55"/>
      <c r="G26" s="55"/>
      <c r="H26" s="55"/>
      <c r="I26" s="55"/>
    </row>
    <row r="27" spans="1:9" ht="18.75">
      <c r="A27" s="29"/>
      <c r="B27" s="49"/>
      <c r="C27" s="49"/>
      <c r="D27" s="49"/>
      <c r="E27" s="4"/>
      <c r="F27" s="55"/>
      <c r="G27" s="55"/>
      <c r="H27" s="55"/>
      <c r="I27" s="55"/>
    </row>
    <row r="28" spans="1:2" ht="18.75">
      <c r="A28" s="29"/>
      <c r="B28" s="30"/>
    </row>
    <row r="29" spans="1:14" ht="41.25" customHeight="1">
      <c r="A29" s="219" t="s">
        <v>41</v>
      </c>
      <c r="B29" s="21" t="s">
        <v>42</v>
      </c>
      <c r="C29" s="213" t="s">
        <v>43</v>
      </c>
      <c r="D29" s="213"/>
      <c r="E29" s="213" t="s">
        <v>44</v>
      </c>
      <c r="F29" s="213"/>
      <c r="G29" s="213" t="s">
        <v>45</v>
      </c>
      <c r="H29" s="213"/>
      <c r="I29" s="213" t="s">
        <v>46</v>
      </c>
      <c r="J29" s="213"/>
      <c r="K29" s="213"/>
      <c r="L29" s="213" t="s">
        <v>47</v>
      </c>
      <c r="M29" s="213"/>
      <c r="N29" s="213"/>
    </row>
    <row r="30" spans="1:14" ht="46.5" customHeight="1">
      <c r="A30" s="219"/>
      <c r="B30" s="21" t="s">
        <v>48</v>
      </c>
      <c r="C30" s="213" t="s">
        <v>49</v>
      </c>
      <c r="D30" s="213"/>
      <c r="E30" s="213" t="s">
        <v>50</v>
      </c>
      <c r="F30" s="213"/>
      <c r="G30" s="213" t="s">
        <v>51</v>
      </c>
      <c r="H30" s="213"/>
      <c r="I30" s="213" t="s">
        <v>52</v>
      </c>
      <c r="J30" s="213"/>
      <c r="K30" s="213"/>
      <c r="L30" s="213" t="s">
        <v>53</v>
      </c>
      <c r="M30" s="213"/>
      <c r="N30" s="213"/>
    </row>
    <row r="31" ht="18.75">
      <c r="A31" s="20"/>
    </row>
  </sheetData>
  <sheetProtection/>
  <mergeCells count="23">
    <mergeCell ref="A29:A30"/>
    <mergeCell ref="F16:I16"/>
    <mergeCell ref="B17:D17"/>
    <mergeCell ref="F17:I17"/>
    <mergeCell ref="B21:D21"/>
    <mergeCell ref="F21:I21"/>
    <mergeCell ref="L29:N29"/>
    <mergeCell ref="C30:D30"/>
    <mergeCell ref="E30:F30"/>
    <mergeCell ref="G30:H30"/>
    <mergeCell ref="I30:K30"/>
    <mergeCell ref="L30:N30"/>
    <mergeCell ref="C29:D29"/>
    <mergeCell ref="E29:F29"/>
    <mergeCell ref="G29:H29"/>
    <mergeCell ref="I29:K29"/>
    <mergeCell ref="A1:O1"/>
    <mergeCell ref="A4:A5"/>
    <mergeCell ref="C4:C5"/>
    <mergeCell ref="D4:O4"/>
    <mergeCell ref="J16:O16"/>
    <mergeCell ref="J17:O17"/>
    <mergeCell ref="D3:H3"/>
  </mergeCells>
  <printOptions/>
  <pageMargins left="0.53" right="0.45" top="0.5" bottom="0.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35"/>
  <sheetViews>
    <sheetView zoomScalePageLayoutView="0" workbookViewId="0" topLeftCell="A1">
      <selection activeCell="P15" sqref="P15"/>
    </sheetView>
  </sheetViews>
  <sheetFormatPr defaultColWidth="8.88671875" defaultRowHeight="18.75"/>
  <cols>
    <col min="1" max="1" width="4.5546875" style="0" customWidth="1"/>
    <col min="2" max="2" width="14.88671875" style="0" customWidth="1"/>
    <col min="4" max="4" width="6.4453125" style="0" customWidth="1"/>
    <col min="5" max="15" width="6.6640625" style="0" customWidth="1"/>
  </cols>
  <sheetData>
    <row r="1" spans="1:15" ht="24.75" customHeight="1">
      <c r="A1" s="207" t="s">
        <v>57</v>
      </c>
      <c r="B1" s="207"/>
      <c r="C1" s="207"/>
      <c r="D1" s="207"/>
      <c r="E1" s="207"/>
      <c r="F1" s="207"/>
      <c r="G1" s="207"/>
      <c r="H1" s="207"/>
      <c r="I1" s="207"/>
      <c r="J1" s="207"/>
      <c r="K1" s="207"/>
      <c r="L1" s="207"/>
      <c r="M1" s="207"/>
      <c r="N1" s="207"/>
      <c r="O1" s="207"/>
    </row>
    <row r="2" ht="19.5" customHeight="1">
      <c r="A2" s="2"/>
    </row>
    <row r="3" spans="1:10" ht="18.75">
      <c r="A3" s="3" t="s">
        <v>122</v>
      </c>
      <c r="B3" s="4"/>
      <c r="C3" s="4"/>
      <c r="D3" s="9" t="s">
        <v>723</v>
      </c>
      <c r="E3" s="4"/>
      <c r="F3" s="4"/>
      <c r="G3" s="10"/>
      <c r="H3" s="4"/>
      <c r="I3" s="4"/>
      <c r="J3" s="12"/>
    </row>
    <row r="4" spans="1:15" s="1" customFormat="1" ht="26.25" customHeight="1">
      <c r="A4" s="201" t="s">
        <v>1</v>
      </c>
      <c r="B4" s="14" t="s">
        <v>38</v>
      </c>
      <c r="C4" s="201" t="s">
        <v>4</v>
      </c>
      <c r="D4" s="201" t="s">
        <v>58</v>
      </c>
      <c r="E4" s="201"/>
      <c r="F4" s="201"/>
      <c r="G4" s="201"/>
      <c r="H4" s="201"/>
      <c r="I4" s="201"/>
      <c r="J4" s="201"/>
      <c r="K4" s="201"/>
      <c r="L4" s="201"/>
      <c r="M4" s="201"/>
      <c r="N4" s="201"/>
      <c r="O4" s="201"/>
    </row>
    <row r="5" spans="1:15" s="1" customFormat="1" ht="22.5" customHeight="1">
      <c r="A5" s="201"/>
      <c r="B5" s="14" t="s">
        <v>39</v>
      </c>
      <c r="C5" s="201"/>
      <c r="D5" s="16">
        <v>1</v>
      </c>
      <c r="E5" s="16">
        <v>2</v>
      </c>
      <c r="F5" s="16">
        <v>3</v>
      </c>
      <c r="G5" s="16">
        <v>4</v>
      </c>
      <c r="H5" s="16">
        <v>5</v>
      </c>
      <c r="I5" s="16">
        <v>6</v>
      </c>
      <c r="J5" s="16">
        <v>7</v>
      </c>
      <c r="K5" s="16">
        <v>8</v>
      </c>
      <c r="L5" s="16">
        <v>9</v>
      </c>
      <c r="M5" s="16">
        <v>10</v>
      </c>
      <c r="N5" s="16">
        <v>11</v>
      </c>
      <c r="O5" s="16">
        <v>12</v>
      </c>
    </row>
    <row r="6" spans="1:15" s="1" customFormat="1" ht="25.5" customHeight="1">
      <c r="A6" s="8">
        <v>1</v>
      </c>
      <c r="B6" s="47" t="s">
        <v>112</v>
      </c>
      <c r="C6" s="16">
        <v>0</v>
      </c>
      <c r="D6" s="16" t="s">
        <v>722</v>
      </c>
      <c r="E6" s="16" t="s">
        <v>722</v>
      </c>
      <c r="F6" s="16" t="s">
        <v>722</v>
      </c>
      <c r="G6" s="16" t="s">
        <v>722</v>
      </c>
      <c r="H6" s="16" t="s">
        <v>722</v>
      </c>
      <c r="I6" s="16" t="s">
        <v>722</v>
      </c>
      <c r="J6" s="16" t="s">
        <v>722</v>
      </c>
      <c r="K6" s="16" t="s">
        <v>722</v>
      </c>
      <c r="L6" s="16" t="s">
        <v>722</v>
      </c>
      <c r="M6" s="16" t="s">
        <v>722</v>
      </c>
      <c r="N6" s="16" t="s">
        <v>722</v>
      </c>
      <c r="O6" s="16" t="s">
        <v>722</v>
      </c>
    </row>
    <row r="7" spans="1:15" s="1" customFormat="1" ht="23.25" customHeight="1">
      <c r="A7" s="8">
        <v>2</v>
      </c>
      <c r="B7" s="48" t="s">
        <v>113</v>
      </c>
      <c r="C7" s="16">
        <v>1</v>
      </c>
      <c r="D7" s="16">
        <f>'Bieu 7.6'!D7/'Bieu 7.6'!C7*100</f>
        <v>100</v>
      </c>
      <c r="E7" s="16">
        <f>'Bieu 7.6'!E7/'Bieu 7.6'!C7*100</f>
        <v>0</v>
      </c>
      <c r="F7" s="16">
        <f>'Bieu 7.6'!F7/'Bieu 7.6'!C7*100</f>
        <v>0</v>
      </c>
      <c r="G7" s="16">
        <f>'Bieu 7.6'!G7/'Bieu 7.6'!C7*100</f>
        <v>0</v>
      </c>
      <c r="H7" s="16">
        <f>'Bieu 7.6'!H7/'Bieu 7.6'!C7*100</f>
        <v>0</v>
      </c>
      <c r="I7" s="16">
        <f>'Bieu 7.6'!I7/'Bieu 7.6'!C7*100</f>
        <v>0</v>
      </c>
      <c r="J7" s="16">
        <f>'Bieu 7.6'!J7/'Bieu 7.6'!C7*100</f>
        <v>0</v>
      </c>
      <c r="K7" s="16">
        <f>'Bieu 7.6'!K7/'Bieu 7.6'!C7*100</f>
        <v>0</v>
      </c>
      <c r="L7" s="16">
        <f>'Bieu 7.6'!L7/'Bieu 7.6'!C7*100</f>
        <v>0</v>
      </c>
      <c r="M7" s="16">
        <f>'Bieu 7.6'!M7/'Bieu 7.6'!C7*100</f>
        <v>0</v>
      </c>
      <c r="N7" s="16">
        <f>'Bieu 7.6'!N7/'Bieu 7.6'!C7*100</f>
        <v>0</v>
      </c>
      <c r="O7" s="16">
        <f>'Bieu 7.6'!O7/'Bieu 7.6'!C7*100</f>
        <v>100</v>
      </c>
    </row>
    <row r="8" spans="1:15" s="1" customFormat="1" ht="23.25" customHeight="1">
      <c r="A8" s="8">
        <v>3</v>
      </c>
      <c r="B8" s="47" t="s">
        <v>114</v>
      </c>
      <c r="C8" s="16">
        <v>3</v>
      </c>
      <c r="D8" s="161">
        <f>'Bieu 7.6'!D8/'Bieu 7.6'!C8*100</f>
        <v>33.33333333333333</v>
      </c>
      <c r="E8" s="161">
        <f>'Bieu 7.6'!E8/'Bieu 7.6'!C8*100</f>
        <v>33.33333333333333</v>
      </c>
      <c r="F8" s="161">
        <f>'Bieu 7.6'!F8/'Bieu 7.6'!C8*100</f>
        <v>0</v>
      </c>
      <c r="G8" s="161">
        <f>'Bieu 7.6'!G8/'Bieu 7.6'!C8*100</f>
        <v>66.66666666666666</v>
      </c>
      <c r="H8" s="161">
        <f>'Bieu 7.6'!H8/'Bieu 7.6'!C8*100</f>
        <v>0</v>
      </c>
      <c r="I8" s="161">
        <f>'Bieu 7.6'!I8/'Bieu 7.6'!C8*100</f>
        <v>0</v>
      </c>
      <c r="J8" s="161">
        <f>'Bieu 7.6'!J8/'Bieu 7.6'!C8*100</f>
        <v>0</v>
      </c>
      <c r="K8" s="161">
        <f>'Bieu 7.6'!K8/'Bieu 7.6'!C8*100</f>
        <v>0</v>
      </c>
      <c r="L8" s="161">
        <f>'Bieu 7.6'!L8/'Bieu 7.6'!C8*100</f>
        <v>0</v>
      </c>
      <c r="M8" s="161">
        <f>'Bieu 7.6'!M8/'Bieu 7.6'!C8*100</f>
        <v>0</v>
      </c>
      <c r="N8" s="161">
        <f>'Bieu 7.6'!N8/'Bieu 7.6'!C8*100</f>
        <v>66.66666666666666</v>
      </c>
      <c r="O8" s="16">
        <f>'Bieu 7.6'!O8/'Bieu 7.6'!C8*100</f>
        <v>0</v>
      </c>
    </row>
    <row r="9" spans="1:15" s="1" customFormat="1" ht="30.75" customHeight="1">
      <c r="A9" s="8">
        <v>4</v>
      </c>
      <c r="B9" s="47" t="s">
        <v>115</v>
      </c>
      <c r="C9" s="16">
        <v>1</v>
      </c>
      <c r="D9" s="161">
        <f>'Bieu 7.6'!D9/'Bieu 7.6'!C9*100</f>
        <v>100</v>
      </c>
      <c r="E9" s="161">
        <f>'Bieu 7.6'!E9/'Bieu 7.6'!C9*100</f>
        <v>0</v>
      </c>
      <c r="F9" s="161">
        <f>'Bieu 7.6'!F9/'Bieu 7.6'!C9*100</f>
        <v>0</v>
      </c>
      <c r="G9" s="161">
        <f>'Bieu 7.6'!G9/'Bieu 7.6'!C9*100</f>
        <v>100</v>
      </c>
      <c r="H9" s="161">
        <f>'Bieu 7.6'!H9/'Bieu 7.6'!C9*100</f>
        <v>0</v>
      </c>
      <c r="I9" s="161">
        <f>'Bieu 7.6'!I9/'Bieu 7.6'!C9*100</f>
        <v>0</v>
      </c>
      <c r="J9" s="161">
        <f>'Bieu 7.6'!J9/'Bieu 7.6'!C9*100</f>
        <v>0</v>
      </c>
      <c r="K9" s="161">
        <f>'Bieu 7.6'!K9/'Bieu 7.6'!C9*100</f>
        <v>0</v>
      </c>
      <c r="L9" s="161">
        <f>'Bieu 7.6'!L9/'Bieu 7.6'!C9*100</f>
        <v>0</v>
      </c>
      <c r="M9" s="161">
        <f>'Bieu 7.6'!M9/'Bieu 7.6'!C9*100</f>
        <v>0</v>
      </c>
      <c r="N9" s="161">
        <f>'Bieu 7.6'!N9/'Bieu 7.6'!C9*100</f>
        <v>0</v>
      </c>
      <c r="O9" s="16">
        <f>'Bieu 7.6'!O9/'Bieu 7.6'!C9*100</f>
        <v>0</v>
      </c>
    </row>
    <row r="10" spans="1:15" s="1" customFormat="1" ht="25.5" customHeight="1">
      <c r="A10" s="8">
        <v>5</v>
      </c>
      <c r="B10" s="48" t="s">
        <v>116</v>
      </c>
      <c r="C10" s="16">
        <v>0</v>
      </c>
      <c r="D10" s="161" t="s">
        <v>722</v>
      </c>
      <c r="E10" s="161" t="s">
        <v>722</v>
      </c>
      <c r="F10" s="161" t="s">
        <v>722</v>
      </c>
      <c r="G10" s="161" t="s">
        <v>722</v>
      </c>
      <c r="H10" s="161" t="s">
        <v>722</v>
      </c>
      <c r="I10" s="161" t="s">
        <v>722</v>
      </c>
      <c r="J10" s="161" t="s">
        <v>722</v>
      </c>
      <c r="K10" s="161" t="s">
        <v>722</v>
      </c>
      <c r="L10" s="161" t="s">
        <v>722</v>
      </c>
      <c r="M10" s="161" t="s">
        <v>722</v>
      </c>
      <c r="N10" s="161" t="s">
        <v>722</v>
      </c>
      <c r="O10" s="16" t="s">
        <v>722</v>
      </c>
    </row>
    <row r="11" spans="1:15" s="1" customFormat="1" ht="22.5" customHeight="1">
      <c r="A11" s="8">
        <v>6</v>
      </c>
      <c r="B11" s="47" t="s">
        <v>117</v>
      </c>
      <c r="C11" s="16">
        <v>0</v>
      </c>
      <c r="D11" s="161" t="s">
        <v>722</v>
      </c>
      <c r="E11" s="161" t="s">
        <v>722</v>
      </c>
      <c r="F11" s="161" t="s">
        <v>722</v>
      </c>
      <c r="G11" s="161" t="s">
        <v>722</v>
      </c>
      <c r="H11" s="161" t="s">
        <v>722</v>
      </c>
      <c r="I11" s="161" t="s">
        <v>722</v>
      </c>
      <c r="J11" s="161" t="s">
        <v>722</v>
      </c>
      <c r="K11" s="161" t="s">
        <v>722</v>
      </c>
      <c r="L11" s="161" t="s">
        <v>722</v>
      </c>
      <c r="M11" s="161" t="s">
        <v>722</v>
      </c>
      <c r="N11" s="161" t="s">
        <v>722</v>
      </c>
      <c r="O11" s="16" t="s">
        <v>722</v>
      </c>
    </row>
    <row r="12" spans="1:15" s="1" customFormat="1" ht="21.75" customHeight="1">
      <c r="A12" s="8">
        <v>7</v>
      </c>
      <c r="B12" s="47" t="s">
        <v>118</v>
      </c>
      <c r="C12" s="16">
        <v>4</v>
      </c>
      <c r="D12" s="161">
        <f>'Bieu 7.6'!D12/'Bieu 7.6'!C12*100</f>
        <v>0</v>
      </c>
      <c r="E12" s="161">
        <f>'Bieu 7.6'!E12/'Bieu 7.6'!C12*100</f>
        <v>0</v>
      </c>
      <c r="F12" s="161">
        <f>'Bieu 7.6'!F12/'Bieu 7.6'!C12*100</f>
        <v>0</v>
      </c>
      <c r="G12" s="161">
        <f>'Bieu 7.6'!G12/'Bieu 7.6'!C12*100</f>
        <v>100</v>
      </c>
      <c r="H12" s="161">
        <f>'Bieu 7.6'!H12/'Bieu 7.6'!C12*100</f>
        <v>0</v>
      </c>
      <c r="I12" s="161">
        <f>'Bieu 7.6'!I12/'Bieu 7.6'!C12*100</f>
        <v>0</v>
      </c>
      <c r="J12" s="161">
        <f>'Bieu 7.6'!J12/'Bieu 7.6'!C12*100</f>
        <v>0</v>
      </c>
      <c r="K12" s="161">
        <f>'Bieu 7.6'!K12/'Bieu 7.6'!C12*100</f>
        <v>0</v>
      </c>
      <c r="L12" s="161">
        <f>'Bieu 7.6'!L12/'Bieu 7.6'!C12*100</f>
        <v>0</v>
      </c>
      <c r="M12" s="161">
        <f>'Bieu 7.6'!M12/'Bieu 7.6'!C12*100</f>
        <v>75</v>
      </c>
      <c r="N12" s="161">
        <f>'Bieu 7.6'!N12/'Bieu 7.6'!C12*100</f>
        <v>25</v>
      </c>
      <c r="O12" s="16">
        <f>'Bieu 7.6'!O12/'Bieu 7.6'!C12*100</f>
        <v>0</v>
      </c>
    </row>
    <row r="13" spans="1:15" s="1" customFormat="1" ht="22.5" customHeight="1">
      <c r="A13" s="8">
        <v>8</v>
      </c>
      <c r="B13" s="47" t="s">
        <v>119</v>
      </c>
      <c r="C13" s="16">
        <v>0</v>
      </c>
      <c r="D13" s="161" t="s">
        <v>722</v>
      </c>
      <c r="E13" s="161" t="s">
        <v>722</v>
      </c>
      <c r="F13" s="161" t="s">
        <v>722</v>
      </c>
      <c r="G13" s="161" t="s">
        <v>722</v>
      </c>
      <c r="H13" s="161" t="s">
        <v>722</v>
      </c>
      <c r="I13" s="161" t="s">
        <v>722</v>
      </c>
      <c r="J13" s="161" t="s">
        <v>722</v>
      </c>
      <c r="K13" s="161" t="s">
        <v>722</v>
      </c>
      <c r="L13" s="161" t="s">
        <v>722</v>
      </c>
      <c r="M13" s="161" t="s">
        <v>722</v>
      </c>
      <c r="N13" s="161" t="s">
        <v>722</v>
      </c>
      <c r="O13" s="16" t="s">
        <v>722</v>
      </c>
    </row>
    <row r="14" spans="1:15" s="1" customFormat="1" ht="21.75" customHeight="1">
      <c r="A14" s="33">
        <v>9</v>
      </c>
      <c r="B14" s="47" t="s">
        <v>120</v>
      </c>
      <c r="C14" s="16">
        <v>3</v>
      </c>
      <c r="D14" s="161">
        <f>'Bieu 7.6'!D14/'Bieu 7.6'!C14*100</f>
        <v>33.33333333333333</v>
      </c>
      <c r="E14" s="161">
        <f>'Bieu 7.6'!E14/'Bieu 7.6'!C14*100</f>
        <v>33.33333333333333</v>
      </c>
      <c r="F14" s="161">
        <f>'Bieu 7.6'!F14/'Bieu 7.6'!C14*100</f>
        <v>0</v>
      </c>
      <c r="G14" s="161">
        <f>'Bieu 7.6'!G14/'Bieu 7.6'!C14*100</f>
        <v>100</v>
      </c>
      <c r="H14" s="161">
        <f>'Bieu 7.6'!H14/'Bieu 7.6'!C14*100</f>
        <v>0</v>
      </c>
      <c r="I14" s="161">
        <f>'Bieu 7.6'!I14/'Bieu 7.6'!C14*100</f>
        <v>0</v>
      </c>
      <c r="J14" s="161">
        <f>'Bieu 7.6'!J14/'Bieu 7.6'!C14*100</f>
        <v>33.33333333333333</v>
      </c>
      <c r="K14" s="161">
        <f>'Bieu 7.6'!K14/'Bieu 7.6'!C14*100</f>
        <v>0</v>
      </c>
      <c r="L14" s="161">
        <f>'Bieu 7.6'!L14/'Bieu 7.6'!C14*100</f>
        <v>0</v>
      </c>
      <c r="M14" s="161">
        <f>'Bieu 7.6'!M14/'Bieu 7.6'!C14*100</f>
        <v>0</v>
      </c>
      <c r="N14" s="161">
        <f>'Bieu 7.6'!N14/'Bieu 7.6'!C14*100</f>
        <v>0</v>
      </c>
      <c r="O14" s="16">
        <f>'Bieu 7.6'!O14/'Bieu 7.6'!C14*100</f>
        <v>0</v>
      </c>
    </row>
    <row r="15" spans="1:15" s="1" customFormat="1" ht="25.5" customHeight="1">
      <c r="A15" s="7"/>
      <c r="B15" s="6" t="s">
        <v>97</v>
      </c>
      <c r="C15" s="5">
        <f>SUM(C6:C14)</f>
        <v>12</v>
      </c>
      <c r="D15" s="69">
        <f>'Bieu 7.6'!D15/'Bieu 7.6'!C15*100</f>
        <v>33.33333333333333</v>
      </c>
      <c r="E15" s="69">
        <f>'Bieu 7.6'!E15/'Bieu 7.6'!C15*100</f>
        <v>16.666666666666664</v>
      </c>
      <c r="F15" s="5">
        <f>'Bieu 7.6'!F15/'Bieu 7.6'!C15*100</f>
        <v>0</v>
      </c>
      <c r="G15" s="69">
        <f>'Bieu 7.6'!G15/'Bieu 7.6'!C15*100</f>
        <v>83.33333333333334</v>
      </c>
      <c r="H15" s="5">
        <f>'Bieu 7.6'!H15/'Bieu 7.6'!C15*100</f>
        <v>0</v>
      </c>
      <c r="I15" s="165">
        <f>'Bieu 7.6'!I15/'Bieu 7.6'!C15*100</f>
        <v>0</v>
      </c>
      <c r="J15" s="163">
        <f>'Bieu 7.6'!J15/'Bieu 7.6'!C15*100</f>
        <v>8.333333333333332</v>
      </c>
      <c r="K15" s="5">
        <f>'Bieu 7.6'!K15/'Bieu 7.6'!C15*100</f>
        <v>0</v>
      </c>
      <c r="L15" s="5">
        <f>'Bieu 7.6'!L15/'Bieu 7.6'!C15*100</f>
        <v>0</v>
      </c>
      <c r="M15" s="68">
        <f>'Bieu 7.6'!M15/'Bieu 7.6'!C15*100</f>
        <v>25</v>
      </c>
      <c r="N15" s="69">
        <f>'Bieu 7.6'!N15/'Bieu 7.6'!C15*100</f>
        <v>25</v>
      </c>
      <c r="O15" s="69">
        <f>'Bieu 7.6'!O15/'Bieu 7.6'!C15*100</f>
        <v>8.333333333333332</v>
      </c>
    </row>
    <row r="16" spans="1:15" ht="18.75">
      <c r="A16" s="20"/>
      <c r="B16" s="29"/>
      <c r="C16" s="3"/>
      <c r="D16" s="4"/>
      <c r="E16" s="4"/>
      <c r="F16" s="4"/>
      <c r="G16" s="200"/>
      <c r="H16" s="200"/>
      <c r="I16" s="200"/>
      <c r="J16" s="200"/>
      <c r="K16" s="226"/>
      <c r="L16" s="226"/>
      <c r="M16" s="226"/>
      <c r="N16" s="226"/>
      <c r="O16" s="226"/>
    </row>
    <row r="17" spans="1:15" ht="18.75">
      <c r="A17" s="20"/>
      <c r="B17" s="29"/>
      <c r="C17" s="187"/>
      <c r="D17" s="187"/>
      <c r="E17" s="187"/>
      <c r="F17" s="4"/>
      <c r="G17" s="196"/>
      <c r="H17" s="196"/>
      <c r="I17" s="196"/>
      <c r="J17" s="196"/>
      <c r="K17" s="224"/>
      <c r="L17" s="224"/>
      <c r="M17" s="224"/>
      <c r="N17" s="224"/>
      <c r="O17" s="224"/>
    </row>
    <row r="18" spans="1:10" ht="18.75">
      <c r="A18" s="20"/>
      <c r="B18" s="29"/>
      <c r="C18" s="187"/>
      <c r="D18" s="187"/>
      <c r="E18" s="187"/>
      <c r="F18" s="4"/>
      <c r="G18" s="197"/>
      <c r="H18" s="197"/>
      <c r="I18" s="197"/>
      <c r="J18" s="197"/>
    </row>
    <row r="19" spans="1:10" ht="18.75">
      <c r="A19" s="20"/>
      <c r="B19" s="29"/>
      <c r="C19" s="187"/>
      <c r="D19" s="187"/>
      <c r="E19" s="187"/>
      <c r="F19" s="4"/>
      <c r="G19" s="197"/>
      <c r="H19" s="197"/>
      <c r="I19" s="197"/>
      <c r="J19" s="197"/>
    </row>
    <row r="20" spans="1:10" ht="18.75">
      <c r="A20" s="20"/>
      <c r="B20" s="29"/>
      <c r="C20" s="187"/>
      <c r="D20" s="187"/>
      <c r="E20" s="187"/>
      <c r="F20" s="4"/>
      <c r="G20" s="197"/>
      <c r="H20" s="197"/>
      <c r="I20" s="197"/>
      <c r="J20" s="197"/>
    </row>
    <row r="21" spans="1:10" ht="18.75">
      <c r="A21" s="20"/>
      <c r="B21" s="29"/>
      <c r="C21" s="187"/>
      <c r="D21" s="187"/>
      <c r="E21" s="187"/>
      <c r="F21" s="4"/>
      <c r="G21" s="197"/>
      <c r="H21" s="197"/>
      <c r="I21" s="197"/>
      <c r="J21" s="197"/>
    </row>
    <row r="22" spans="1:10" ht="18.75">
      <c r="A22" s="20"/>
      <c r="B22" s="29"/>
      <c r="C22" s="187"/>
      <c r="D22" s="187"/>
      <c r="E22" s="187"/>
      <c r="F22" s="9"/>
      <c r="G22" s="196"/>
      <c r="H22" s="196"/>
      <c r="I22" s="196"/>
      <c r="J22" s="196"/>
    </row>
    <row r="23" spans="1:10" ht="18.75">
      <c r="A23" s="20"/>
      <c r="B23" s="29"/>
      <c r="C23" s="49"/>
      <c r="D23" s="49"/>
      <c r="E23" s="49"/>
      <c r="F23" s="9"/>
      <c r="G23" s="54"/>
      <c r="H23" s="54"/>
      <c r="I23" s="54"/>
      <c r="J23" s="54"/>
    </row>
    <row r="24" spans="1:10" ht="18.75">
      <c r="A24" s="20"/>
      <c r="B24" s="29"/>
      <c r="C24" s="49"/>
      <c r="D24" s="49"/>
      <c r="E24" s="49"/>
      <c r="F24" s="9"/>
      <c r="G24" s="54"/>
      <c r="H24" s="54"/>
      <c r="I24" s="54"/>
      <c r="J24" s="54"/>
    </row>
    <row r="25" spans="1:10" ht="18.75">
      <c r="A25" s="20"/>
      <c r="B25" s="29"/>
      <c r="C25" s="49"/>
      <c r="D25" s="49"/>
      <c r="E25" s="49"/>
      <c r="F25" s="9"/>
      <c r="G25" s="54"/>
      <c r="H25" s="54"/>
      <c r="I25" s="54"/>
      <c r="J25" s="54"/>
    </row>
    <row r="26" spans="1:10" ht="40.5" customHeight="1">
      <c r="A26" s="20"/>
      <c r="B26" s="29"/>
      <c r="C26" s="49"/>
      <c r="D26" s="49"/>
      <c r="E26" s="49"/>
      <c r="F26" s="9"/>
      <c r="G26" s="54"/>
      <c r="H26" s="54"/>
      <c r="I26" s="54"/>
      <c r="J26" s="54"/>
    </row>
    <row r="27" spans="1:10" ht="54.75" customHeight="1">
      <c r="A27" s="20"/>
      <c r="B27" s="29"/>
      <c r="C27" s="49"/>
      <c r="D27" s="49"/>
      <c r="E27" s="49"/>
      <c r="F27" s="9"/>
      <c r="G27" s="54"/>
      <c r="H27" s="54"/>
      <c r="I27" s="54"/>
      <c r="J27" s="54"/>
    </row>
    <row r="28" ht="18.75">
      <c r="A28" s="20"/>
    </row>
    <row r="29" spans="1:15" ht="37.5" customHeight="1">
      <c r="A29" s="219" t="s">
        <v>41</v>
      </c>
      <c r="B29" s="213" t="s">
        <v>42</v>
      </c>
      <c r="C29" s="213"/>
      <c r="D29" s="213"/>
      <c r="E29" s="213" t="s">
        <v>43</v>
      </c>
      <c r="F29" s="213"/>
      <c r="G29" s="213" t="s">
        <v>44</v>
      </c>
      <c r="H29" s="213"/>
      <c r="I29" s="213" t="s">
        <v>45</v>
      </c>
      <c r="J29" s="213"/>
      <c r="K29" s="213" t="s">
        <v>46</v>
      </c>
      <c r="L29" s="213"/>
      <c r="M29" s="213" t="s">
        <v>47</v>
      </c>
      <c r="N29" s="213"/>
      <c r="O29" s="213"/>
    </row>
    <row r="30" spans="1:15" ht="55.5" customHeight="1">
      <c r="A30" s="219"/>
      <c r="B30" s="213" t="s">
        <v>48</v>
      </c>
      <c r="C30" s="213"/>
      <c r="D30" s="213"/>
      <c r="E30" s="213" t="s">
        <v>49</v>
      </c>
      <c r="F30" s="213"/>
      <c r="G30" s="213" t="s">
        <v>50</v>
      </c>
      <c r="H30" s="213"/>
      <c r="I30" s="213" t="s">
        <v>51</v>
      </c>
      <c r="J30" s="213"/>
      <c r="K30" s="213" t="s">
        <v>52</v>
      </c>
      <c r="L30" s="213"/>
      <c r="M30" s="213" t="s">
        <v>53</v>
      </c>
      <c r="N30" s="213"/>
      <c r="O30" s="213"/>
    </row>
    <row r="31" ht="18.75">
      <c r="A31" s="20"/>
    </row>
    <row r="32" ht="18.75">
      <c r="A32" s="2"/>
    </row>
    <row r="33" ht="18.75">
      <c r="A33" s="2"/>
    </row>
    <row r="34" ht="18.75">
      <c r="A34" s="2"/>
    </row>
    <row r="35" ht="18.75">
      <c r="A35" s="2"/>
    </row>
  </sheetData>
  <sheetProtection/>
  <mergeCells count="32">
    <mergeCell ref="M29:O29"/>
    <mergeCell ref="M30:O30"/>
    <mergeCell ref="A1:O1"/>
    <mergeCell ref="A4:A5"/>
    <mergeCell ref="C4:C5"/>
    <mergeCell ref="D4:O4"/>
    <mergeCell ref="A29:A30"/>
    <mergeCell ref="B29:D29"/>
    <mergeCell ref="E29:F29"/>
    <mergeCell ref="G29:H29"/>
    <mergeCell ref="C19:E19"/>
    <mergeCell ref="G19:J19"/>
    <mergeCell ref="C20:E20"/>
    <mergeCell ref="G20:J20"/>
    <mergeCell ref="I29:J29"/>
    <mergeCell ref="K29:L29"/>
    <mergeCell ref="C21:E21"/>
    <mergeCell ref="G21:J21"/>
    <mergeCell ref="C22:E22"/>
    <mergeCell ref="B30:D30"/>
    <mergeCell ref="E30:F30"/>
    <mergeCell ref="G30:H30"/>
    <mergeCell ref="I30:J30"/>
    <mergeCell ref="G22:J22"/>
    <mergeCell ref="K30:L30"/>
    <mergeCell ref="K16:O16"/>
    <mergeCell ref="K17:O17"/>
    <mergeCell ref="G16:J16"/>
    <mergeCell ref="C17:E17"/>
    <mergeCell ref="G17:J17"/>
    <mergeCell ref="C18:E18"/>
    <mergeCell ref="G18:J18"/>
  </mergeCells>
  <printOptions/>
  <pageMargins left="0.45" right="0.45"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0">
      <selection activeCell="O9" sqref="O9"/>
    </sheetView>
  </sheetViews>
  <sheetFormatPr defaultColWidth="8.88671875" defaultRowHeight="18.75"/>
  <cols>
    <col min="1" max="1" width="3.88671875" style="0" customWidth="1"/>
    <col min="2" max="2" width="14.88671875" style="0" customWidth="1"/>
    <col min="3" max="3" width="8.5546875" style="0" customWidth="1"/>
    <col min="4" max="4" width="8.4453125" style="0" customWidth="1"/>
    <col min="5" max="5" width="7.88671875" style="0" customWidth="1"/>
    <col min="6" max="6" width="6.99609375" style="0" customWidth="1"/>
    <col min="7" max="7" width="6.21484375" style="0" customWidth="1"/>
    <col min="8" max="8" width="6.99609375" style="0" customWidth="1"/>
    <col min="9" max="9" width="8.10546875" style="0" customWidth="1"/>
    <col min="10" max="10" width="7.5546875" style="0" customWidth="1"/>
    <col min="11" max="11" width="6.99609375" style="0" customWidth="1"/>
    <col min="12" max="12" width="9.77734375" style="0" customWidth="1"/>
    <col min="13" max="13" width="8.6640625" style="0" customWidth="1"/>
  </cols>
  <sheetData>
    <row r="1" spans="1:13" ht="27.75" customHeight="1">
      <c r="A1" s="207" t="s">
        <v>349</v>
      </c>
      <c r="B1" s="207"/>
      <c r="C1" s="207"/>
      <c r="D1" s="207"/>
      <c r="E1" s="207"/>
      <c r="F1" s="207"/>
      <c r="G1" s="207"/>
      <c r="H1" s="207"/>
      <c r="I1" s="207"/>
      <c r="J1" s="207"/>
      <c r="K1" s="207"/>
      <c r="L1" s="207"/>
      <c r="M1" s="207"/>
    </row>
    <row r="2" spans="1:13" ht="19.5" customHeight="1">
      <c r="A2" s="238" t="s">
        <v>122</v>
      </c>
      <c r="B2" s="238"/>
      <c r="C2" s="238"/>
      <c r="D2" s="18"/>
      <c r="E2" s="238" t="s">
        <v>710</v>
      </c>
      <c r="F2" s="238"/>
      <c r="G2" s="238"/>
      <c r="H2" s="238"/>
      <c r="I2" s="18"/>
      <c r="J2" s="18"/>
      <c r="K2" s="18"/>
      <c r="L2" s="18"/>
      <c r="M2" s="18"/>
    </row>
    <row r="3" spans="1:13" ht="19.5" customHeight="1">
      <c r="A3" s="206" t="s">
        <v>1</v>
      </c>
      <c r="B3" s="230" t="s">
        <v>350</v>
      </c>
      <c r="C3" s="230" t="s">
        <v>15</v>
      </c>
      <c r="D3" s="206" t="s">
        <v>59</v>
      </c>
      <c r="E3" s="206" t="s">
        <v>60</v>
      </c>
      <c r="F3" s="227" t="s">
        <v>382</v>
      </c>
      <c r="G3" s="228"/>
      <c r="H3" s="228"/>
      <c r="I3" s="228"/>
      <c r="J3" s="228"/>
      <c r="K3" s="228"/>
      <c r="L3" s="228"/>
      <c r="M3" s="229"/>
    </row>
    <row r="4" spans="1:13" ht="23.25" customHeight="1">
      <c r="A4" s="206"/>
      <c r="B4" s="233"/>
      <c r="C4" s="233"/>
      <c r="D4" s="206"/>
      <c r="E4" s="206"/>
      <c r="F4" s="206" t="s">
        <v>3</v>
      </c>
      <c r="G4" s="206" t="s">
        <v>4</v>
      </c>
      <c r="H4" s="230" t="s">
        <v>61</v>
      </c>
      <c r="I4" s="230" t="s">
        <v>351</v>
      </c>
      <c r="J4" s="232" t="s">
        <v>62</v>
      </c>
      <c r="K4" s="232" t="s">
        <v>352</v>
      </c>
      <c r="L4" s="232" t="s">
        <v>353</v>
      </c>
      <c r="M4" s="232" t="s">
        <v>354</v>
      </c>
    </row>
    <row r="5" spans="1:13" ht="39.75" customHeight="1">
      <c r="A5" s="206"/>
      <c r="B5" s="231"/>
      <c r="C5" s="231"/>
      <c r="D5" s="206"/>
      <c r="E5" s="206"/>
      <c r="F5" s="206"/>
      <c r="G5" s="206"/>
      <c r="H5" s="231"/>
      <c r="I5" s="231"/>
      <c r="J5" s="232"/>
      <c r="K5" s="232"/>
      <c r="L5" s="232"/>
      <c r="M5" s="232"/>
    </row>
    <row r="6" spans="1:13" ht="19.5" customHeight="1">
      <c r="A6" s="23" t="s">
        <v>8</v>
      </c>
      <c r="B6" s="23" t="s">
        <v>9</v>
      </c>
      <c r="C6" s="23" t="s">
        <v>79</v>
      </c>
      <c r="D6" s="23">
        <v>1</v>
      </c>
      <c r="E6" s="23">
        <v>2</v>
      </c>
      <c r="F6" s="23">
        <v>3</v>
      </c>
      <c r="G6" s="23">
        <v>4</v>
      </c>
      <c r="H6" s="23">
        <v>5</v>
      </c>
      <c r="I6" s="23">
        <v>6</v>
      </c>
      <c r="J6" s="23">
        <v>7</v>
      </c>
      <c r="K6" s="23">
        <v>8</v>
      </c>
      <c r="L6" s="23">
        <v>9</v>
      </c>
      <c r="M6" s="23">
        <v>10</v>
      </c>
    </row>
    <row r="7" spans="1:13" ht="24" customHeight="1">
      <c r="A7" s="201"/>
      <c r="B7" s="202" t="s">
        <v>364</v>
      </c>
      <c r="C7" s="14" t="s">
        <v>29</v>
      </c>
      <c r="D7" s="14">
        <v>1045</v>
      </c>
      <c r="E7" s="14">
        <v>1015</v>
      </c>
      <c r="F7" s="14">
        <v>17</v>
      </c>
      <c r="G7" s="14">
        <v>12</v>
      </c>
      <c r="H7" s="14">
        <v>17</v>
      </c>
      <c r="I7" s="14">
        <v>12</v>
      </c>
      <c r="J7" s="14">
        <v>7</v>
      </c>
      <c r="K7" s="14">
        <v>1</v>
      </c>
      <c r="L7" s="14">
        <v>0</v>
      </c>
      <c r="M7" s="14">
        <v>0</v>
      </c>
    </row>
    <row r="8" spans="1:13" ht="21" customHeight="1">
      <c r="A8" s="201"/>
      <c r="B8" s="202"/>
      <c r="C8" s="14" t="s">
        <v>6</v>
      </c>
      <c r="D8" s="14">
        <v>4750</v>
      </c>
      <c r="E8" s="14">
        <v>4595</v>
      </c>
      <c r="F8" s="14">
        <v>59</v>
      </c>
      <c r="G8" s="14">
        <v>36</v>
      </c>
      <c r="H8" s="14">
        <v>59</v>
      </c>
      <c r="I8" s="14">
        <v>36</v>
      </c>
      <c r="J8" s="14">
        <v>11</v>
      </c>
      <c r="K8" s="14">
        <v>2</v>
      </c>
      <c r="L8" s="14">
        <v>0</v>
      </c>
      <c r="M8" s="14">
        <v>0</v>
      </c>
    </row>
    <row r="9" spans="1:13" ht="18.75">
      <c r="A9" s="203">
        <v>1</v>
      </c>
      <c r="B9" s="198" t="s">
        <v>112</v>
      </c>
      <c r="C9" s="16" t="s">
        <v>29</v>
      </c>
      <c r="D9" s="16">
        <v>108</v>
      </c>
      <c r="E9" s="16">
        <v>109</v>
      </c>
      <c r="F9" s="16">
        <v>0</v>
      </c>
      <c r="G9" s="16">
        <v>0</v>
      </c>
      <c r="H9" s="16">
        <v>0</v>
      </c>
      <c r="I9" s="16">
        <v>0</v>
      </c>
      <c r="J9" s="16">
        <v>0</v>
      </c>
      <c r="K9" s="16">
        <v>0</v>
      </c>
      <c r="L9" s="16">
        <v>0</v>
      </c>
      <c r="M9" s="16">
        <v>0</v>
      </c>
    </row>
    <row r="10" spans="1:13" ht="18.75">
      <c r="A10" s="203"/>
      <c r="B10" s="199"/>
      <c r="C10" s="16" t="s">
        <v>6</v>
      </c>
      <c r="D10" s="16">
        <v>535</v>
      </c>
      <c r="E10" s="16">
        <v>484</v>
      </c>
      <c r="F10" s="16">
        <v>0</v>
      </c>
      <c r="G10" s="16">
        <v>0</v>
      </c>
      <c r="H10" s="16">
        <v>0</v>
      </c>
      <c r="I10" s="16">
        <v>0</v>
      </c>
      <c r="J10" s="16">
        <v>0</v>
      </c>
      <c r="K10" s="16">
        <v>0</v>
      </c>
      <c r="L10" s="16">
        <v>0</v>
      </c>
      <c r="M10" s="16">
        <v>0</v>
      </c>
    </row>
    <row r="11" spans="1:13" ht="18.75">
      <c r="A11" s="203">
        <v>2</v>
      </c>
      <c r="B11" s="198" t="s">
        <v>113</v>
      </c>
      <c r="C11" s="16" t="s">
        <v>29</v>
      </c>
      <c r="D11" s="16">
        <v>122</v>
      </c>
      <c r="E11" s="16">
        <v>121</v>
      </c>
      <c r="F11" s="16">
        <v>1</v>
      </c>
      <c r="G11" s="16">
        <v>1</v>
      </c>
      <c r="H11" s="16">
        <v>1</v>
      </c>
      <c r="I11" s="16">
        <v>1</v>
      </c>
      <c r="J11" s="16">
        <v>1</v>
      </c>
      <c r="K11" s="16">
        <v>0</v>
      </c>
      <c r="L11" s="16">
        <v>0</v>
      </c>
      <c r="M11" s="16">
        <v>0</v>
      </c>
    </row>
    <row r="12" spans="1:13" ht="19.5" customHeight="1">
      <c r="A12" s="203"/>
      <c r="B12" s="199"/>
      <c r="C12" s="16" t="s">
        <v>6</v>
      </c>
      <c r="D12" s="16">
        <v>578</v>
      </c>
      <c r="E12" s="16">
        <v>565</v>
      </c>
      <c r="F12" s="16">
        <v>1</v>
      </c>
      <c r="G12" s="16">
        <v>1</v>
      </c>
      <c r="H12" s="16">
        <v>1</v>
      </c>
      <c r="I12" s="16">
        <v>1</v>
      </c>
      <c r="J12" s="16">
        <v>1</v>
      </c>
      <c r="K12" s="16">
        <v>0</v>
      </c>
      <c r="L12" s="16">
        <v>0</v>
      </c>
      <c r="M12" s="16">
        <v>0</v>
      </c>
    </row>
    <row r="13" spans="1:13" ht="18.75">
      <c r="A13" s="203">
        <v>3</v>
      </c>
      <c r="B13" s="198" t="s">
        <v>114</v>
      </c>
      <c r="C13" s="16" t="s">
        <v>29</v>
      </c>
      <c r="D13" s="16">
        <v>97</v>
      </c>
      <c r="E13" s="16">
        <v>90</v>
      </c>
      <c r="F13" s="16">
        <v>1</v>
      </c>
      <c r="G13" s="16">
        <v>3</v>
      </c>
      <c r="H13" s="16">
        <v>1</v>
      </c>
      <c r="I13" s="16">
        <v>3</v>
      </c>
      <c r="J13" s="16">
        <v>1</v>
      </c>
      <c r="K13" s="16">
        <v>0</v>
      </c>
      <c r="L13" s="16">
        <v>0</v>
      </c>
      <c r="M13" s="16">
        <v>0</v>
      </c>
    </row>
    <row r="14" spans="1:13" ht="21" customHeight="1">
      <c r="A14" s="203"/>
      <c r="B14" s="199"/>
      <c r="C14" s="16" t="s">
        <v>6</v>
      </c>
      <c r="D14" s="16">
        <v>425</v>
      </c>
      <c r="E14" s="16">
        <v>370</v>
      </c>
      <c r="F14" s="16">
        <v>1</v>
      </c>
      <c r="G14" s="16">
        <v>9</v>
      </c>
      <c r="H14" s="16">
        <v>1</v>
      </c>
      <c r="I14" s="16">
        <v>9</v>
      </c>
      <c r="J14" s="16">
        <v>1</v>
      </c>
      <c r="K14" s="16">
        <v>0</v>
      </c>
      <c r="L14" s="16">
        <v>0</v>
      </c>
      <c r="M14" s="16">
        <v>0</v>
      </c>
    </row>
    <row r="15" spans="1:13" ht="18.75">
      <c r="A15" s="204">
        <v>4</v>
      </c>
      <c r="B15" s="198" t="s">
        <v>115</v>
      </c>
      <c r="C15" s="16" t="s">
        <v>29</v>
      </c>
      <c r="D15" s="16">
        <v>98</v>
      </c>
      <c r="E15" s="16">
        <v>96</v>
      </c>
      <c r="F15" s="16">
        <v>1</v>
      </c>
      <c r="G15" s="16">
        <v>1</v>
      </c>
      <c r="H15" s="16">
        <v>1</v>
      </c>
      <c r="I15" s="16">
        <v>1</v>
      </c>
      <c r="J15" s="16">
        <v>0</v>
      </c>
      <c r="K15" s="16">
        <v>0</v>
      </c>
      <c r="L15" s="16">
        <v>0</v>
      </c>
      <c r="M15" s="16">
        <v>0</v>
      </c>
    </row>
    <row r="16" spans="1:13" ht="19.5" customHeight="1">
      <c r="A16" s="205"/>
      <c r="B16" s="199"/>
      <c r="C16" s="16" t="s">
        <v>6</v>
      </c>
      <c r="D16" s="16">
        <v>468</v>
      </c>
      <c r="E16" s="16">
        <v>438</v>
      </c>
      <c r="F16" s="16">
        <v>4</v>
      </c>
      <c r="G16" s="16">
        <v>3</v>
      </c>
      <c r="H16" s="16">
        <v>4</v>
      </c>
      <c r="I16" s="16">
        <v>3</v>
      </c>
      <c r="J16" s="16">
        <v>0</v>
      </c>
      <c r="K16" s="16">
        <v>0</v>
      </c>
      <c r="L16" s="16">
        <v>0</v>
      </c>
      <c r="M16" s="16">
        <v>0</v>
      </c>
    </row>
    <row r="17" spans="1:13" ht="18.75">
      <c r="A17" s="204">
        <v>5</v>
      </c>
      <c r="B17" s="198" t="s">
        <v>116</v>
      </c>
      <c r="C17" s="16" t="s">
        <v>29</v>
      </c>
      <c r="D17" s="16">
        <v>88</v>
      </c>
      <c r="E17" s="16">
        <v>80</v>
      </c>
      <c r="F17" s="16">
        <v>1</v>
      </c>
      <c r="G17" s="16">
        <v>0</v>
      </c>
      <c r="H17" s="16">
        <v>1</v>
      </c>
      <c r="I17" s="16">
        <v>0</v>
      </c>
      <c r="J17" s="16">
        <v>0</v>
      </c>
      <c r="K17" s="16">
        <v>0</v>
      </c>
      <c r="L17" s="16">
        <v>0</v>
      </c>
      <c r="M17" s="16">
        <v>0</v>
      </c>
    </row>
    <row r="18" spans="1:13" ht="18.75" customHeight="1">
      <c r="A18" s="205"/>
      <c r="B18" s="199"/>
      <c r="C18" s="16" t="s">
        <v>6</v>
      </c>
      <c r="D18" s="16">
        <v>386</v>
      </c>
      <c r="E18" s="16">
        <v>343</v>
      </c>
      <c r="F18" s="16">
        <v>5</v>
      </c>
      <c r="G18" s="16">
        <v>0</v>
      </c>
      <c r="H18" s="16">
        <v>5</v>
      </c>
      <c r="I18" s="16">
        <v>0</v>
      </c>
      <c r="J18" s="16">
        <v>0</v>
      </c>
      <c r="K18" s="16">
        <v>0</v>
      </c>
      <c r="L18" s="16">
        <v>0</v>
      </c>
      <c r="M18" s="16">
        <v>0</v>
      </c>
    </row>
    <row r="19" spans="1:13" ht="18.75">
      <c r="A19" s="204">
        <v>6</v>
      </c>
      <c r="B19" s="198" t="s">
        <v>117</v>
      </c>
      <c r="C19" s="16" t="s">
        <v>29</v>
      </c>
      <c r="D19" s="16">
        <v>75</v>
      </c>
      <c r="E19" s="16">
        <v>72</v>
      </c>
      <c r="F19" s="16">
        <v>2</v>
      </c>
      <c r="G19" s="16">
        <v>0</v>
      </c>
      <c r="H19" s="16">
        <v>2</v>
      </c>
      <c r="I19" s="16">
        <v>0</v>
      </c>
      <c r="J19" s="16">
        <v>0</v>
      </c>
      <c r="K19" s="16">
        <v>0</v>
      </c>
      <c r="L19" s="16">
        <v>0</v>
      </c>
      <c r="M19" s="16">
        <v>0</v>
      </c>
    </row>
    <row r="20" spans="1:13" ht="19.5" customHeight="1">
      <c r="A20" s="205"/>
      <c r="B20" s="199"/>
      <c r="C20" s="16" t="s">
        <v>6</v>
      </c>
      <c r="D20" s="16">
        <v>345</v>
      </c>
      <c r="E20" s="16">
        <v>304</v>
      </c>
      <c r="F20" s="16">
        <v>10</v>
      </c>
      <c r="G20" s="16">
        <v>0</v>
      </c>
      <c r="H20" s="16">
        <v>10</v>
      </c>
      <c r="I20" s="16">
        <v>0</v>
      </c>
      <c r="J20" s="16">
        <v>0</v>
      </c>
      <c r="K20" s="16">
        <v>0</v>
      </c>
      <c r="L20" s="16">
        <v>0</v>
      </c>
      <c r="M20" s="16">
        <v>0</v>
      </c>
    </row>
    <row r="21" spans="1:13" ht="19.5" customHeight="1">
      <c r="A21" s="204">
        <v>7</v>
      </c>
      <c r="B21" s="198" t="s">
        <v>123</v>
      </c>
      <c r="C21" s="16" t="s">
        <v>29</v>
      </c>
      <c r="D21" s="16">
        <v>251</v>
      </c>
      <c r="E21" s="16">
        <v>242</v>
      </c>
      <c r="F21" s="16">
        <v>6</v>
      </c>
      <c r="G21" s="16">
        <v>4</v>
      </c>
      <c r="H21" s="16">
        <v>6</v>
      </c>
      <c r="I21" s="16">
        <v>4</v>
      </c>
      <c r="J21" s="16">
        <v>3</v>
      </c>
      <c r="K21" s="16">
        <v>0</v>
      </c>
      <c r="L21" s="16">
        <v>0</v>
      </c>
      <c r="M21" s="16">
        <v>0</v>
      </c>
    </row>
    <row r="22" spans="1:13" ht="18.75" customHeight="1">
      <c r="A22" s="205"/>
      <c r="B22" s="199"/>
      <c r="C22" s="16" t="s">
        <v>6</v>
      </c>
      <c r="D22" s="16">
        <v>1088</v>
      </c>
      <c r="E22" s="16">
        <v>1165</v>
      </c>
      <c r="F22" s="16">
        <v>15</v>
      </c>
      <c r="G22" s="16">
        <v>13</v>
      </c>
      <c r="H22" s="16">
        <v>15</v>
      </c>
      <c r="I22" s="16">
        <v>13</v>
      </c>
      <c r="J22" s="16">
        <v>4</v>
      </c>
      <c r="K22" s="16">
        <v>0</v>
      </c>
      <c r="L22" s="16">
        <v>0</v>
      </c>
      <c r="M22" s="16">
        <v>0</v>
      </c>
    </row>
    <row r="23" spans="1:13" ht="18" customHeight="1">
      <c r="A23" s="204">
        <v>8</v>
      </c>
      <c r="B23" s="198" t="s">
        <v>119</v>
      </c>
      <c r="C23" s="16" t="s">
        <v>29</v>
      </c>
      <c r="D23" s="16">
        <v>123</v>
      </c>
      <c r="E23" s="16">
        <v>122</v>
      </c>
      <c r="F23" s="16">
        <v>3</v>
      </c>
      <c r="G23" s="16">
        <v>0</v>
      </c>
      <c r="H23" s="16">
        <v>3</v>
      </c>
      <c r="I23" s="16">
        <v>0</v>
      </c>
      <c r="J23" s="16">
        <v>0</v>
      </c>
      <c r="K23" s="16">
        <v>0</v>
      </c>
      <c r="L23" s="16">
        <v>0</v>
      </c>
      <c r="M23" s="16">
        <v>0</v>
      </c>
    </row>
    <row r="24" spans="1:13" ht="18.75" customHeight="1">
      <c r="A24" s="205"/>
      <c r="B24" s="199"/>
      <c r="C24" s="16" t="s">
        <v>6</v>
      </c>
      <c r="D24" s="16">
        <v>610</v>
      </c>
      <c r="E24" s="16">
        <v>572</v>
      </c>
      <c r="F24" s="16">
        <v>18</v>
      </c>
      <c r="G24" s="16">
        <v>0</v>
      </c>
      <c r="H24" s="16">
        <v>18</v>
      </c>
      <c r="I24" s="16">
        <v>0</v>
      </c>
      <c r="J24" s="16">
        <v>0</v>
      </c>
      <c r="K24" s="16">
        <v>0</v>
      </c>
      <c r="L24" s="16">
        <v>0</v>
      </c>
      <c r="M24" s="16">
        <v>0</v>
      </c>
    </row>
    <row r="25" spans="1:13" ht="18" customHeight="1">
      <c r="A25" s="204">
        <v>9</v>
      </c>
      <c r="B25" s="198" t="s">
        <v>120</v>
      </c>
      <c r="C25" s="16" t="s">
        <v>29</v>
      </c>
      <c r="D25" s="16">
        <v>83</v>
      </c>
      <c r="E25" s="16">
        <v>83</v>
      </c>
      <c r="F25" s="16">
        <v>2</v>
      </c>
      <c r="G25" s="16">
        <v>3</v>
      </c>
      <c r="H25" s="16">
        <v>2</v>
      </c>
      <c r="I25" s="16">
        <v>3</v>
      </c>
      <c r="J25" s="16">
        <v>2</v>
      </c>
      <c r="K25" s="16">
        <v>1</v>
      </c>
      <c r="L25" s="16">
        <v>0</v>
      </c>
      <c r="M25" s="16">
        <v>0</v>
      </c>
    </row>
    <row r="26" spans="1:13" ht="17.25" customHeight="1">
      <c r="A26" s="205"/>
      <c r="B26" s="199"/>
      <c r="C26" s="16" t="s">
        <v>6</v>
      </c>
      <c r="D26" s="16">
        <v>315</v>
      </c>
      <c r="E26" s="16">
        <v>354</v>
      </c>
      <c r="F26" s="16">
        <v>5</v>
      </c>
      <c r="G26" s="16">
        <v>10</v>
      </c>
      <c r="H26" s="16">
        <v>5</v>
      </c>
      <c r="I26" s="16">
        <v>10</v>
      </c>
      <c r="J26" s="16">
        <v>5</v>
      </c>
      <c r="K26" s="16">
        <v>2</v>
      </c>
      <c r="L26" s="16">
        <v>0</v>
      </c>
      <c r="M26" s="16">
        <v>0</v>
      </c>
    </row>
    <row r="27" spans="1:13" ht="19.5" customHeight="1">
      <c r="A27" s="234"/>
      <c r="B27" s="234" t="s">
        <v>355</v>
      </c>
      <c r="C27" s="16" t="s">
        <v>29</v>
      </c>
      <c r="D27" s="16">
        <f aca="true" t="shared" si="0" ref="D27:M28">D9+D11+D13+D15+D17+D19+D21+D23+D25</f>
        <v>1045</v>
      </c>
      <c r="E27" s="16">
        <f t="shared" si="0"/>
        <v>1015</v>
      </c>
      <c r="F27" s="16">
        <f t="shared" si="0"/>
        <v>17</v>
      </c>
      <c r="G27" s="16">
        <f t="shared" si="0"/>
        <v>12</v>
      </c>
      <c r="H27" s="16">
        <f t="shared" si="0"/>
        <v>17</v>
      </c>
      <c r="I27" s="16">
        <f t="shared" si="0"/>
        <v>12</v>
      </c>
      <c r="J27" s="16">
        <f t="shared" si="0"/>
        <v>7</v>
      </c>
      <c r="K27" s="16">
        <f t="shared" si="0"/>
        <v>1</v>
      </c>
      <c r="L27" s="16">
        <f t="shared" si="0"/>
        <v>0</v>
      </c>
      <c r="M27" s="16">
        <f t="shared" si="0"/>
        <v>0</v>
      </c>
    </row>
    <row r="28" spans="1:13" ht="18.75">
      <c r="A28" s="235"/>
      <c r="B28" s="235"/>
      <c r="C28" s="16" t="s">
        <v>6</v>
      </c>
      <c r="D28" s="16">
        <f t="shared" si="0"/>
        <v>4750</v>
      </c>
      <c r="E28" s="16">
        <f t="shared" si="0"/>
        <v>4595</v>
      </c>
      <c r="F28" s="16">
        <f t="shared" si="0"/>
        <v>59</v>
      </c>
      <c r="G28" s="16">
        <f t="shared" si="0"/>
        <v>36</v>
      </c>
      <c r="H28" s="16">
        <f t="shared" si="0"/>
        <v>59</v>
      </c>
      <c r="I28" s="16">
        <f t="shared" si="0"/>
        <v>36</v>
      </c>
      <c r="J28" s="16">
        <f t="shared" si="0"/>
        <v>11</v>
      </c>
      <c r="K28" s="16">
        <f t="shared" si="0"/>
        <v>2</v>
      </c>
      <c r="L28" s="16">
        <f t="shared" si="0"/>
        <v>0</v>
      </c>
      <c r="M28" s="16">
        <f t="shared" si="0"/>
        <v>0</v>
      </c>
    </row>
    <row r="29" spans="1:13" ht="18.75">
      <c r="A29" s="236" t="s">
        <v>356</v>
      </c>
      <c r="B29" s="236"/>
      <c r="C29" s="236"/>
      <c r="D29" s="236"/>
      <c r="E29" s="236"/>
      <c r="F29" s="236"/>
      <c r="G29" s="236"/>
      <c r="H29" s="236"/>
      <c r="I29" s="236"/>
      <c r="J29" s="236"/>
      <c r="K29" s="236"/>
      <c r="L29" s="236"/>
      <c r="M29" s="236"/>
    </row>
    <row r="30" spans="1:13" ht="18.75">
      <c r="A30" s="237"/>
      <c r="B30" s="237"/>
      <c r="C30" s="237"/>
      <c r="D30" s="237"/>
      <c r="E30" s="237"/>
      <c r="F30" s="237"/>
      <c r="G30" s="237"/>
      <c r="H30" s="237"/>
      <c r="I30" s="237"/>
      <c r="J30" s="237"/>
      <c r="K30" s="237"/>
      <c r="L30" s="237"/>
      <c r="M30" s="237"/>
    </row>
    <row r="36" spans="1:13" ht="18.75">
      <c r="A36" s="187"/>
      <c r="B36" s="187"/>
      <c r="C36" s="187"/>
      <c r="D36" s="4"/>
      <c r="E36" s="196"/>
      <c r="F36" s="196"/>
      <c r="G36" s="196"/>
      <c r="H36" s="196"/>
      <c r="I36" s="224"/>
      <c r="J36" s="224"/>
      <c r="K36" s="224"/>
      <c r="L36" s="224"/>
      <c r="M36" s="224"/>
    </row>
    <row r="37" spans="1:8" ht="18.75">
      <c r="A37" s="187"/>
      <c r="B37" s="187"/>
      <c r="C37" s="187"/>
      <c r="D37" s="4"/>
      <c r="E37" s="197"/>
      <c r="F37" s="197"/>
      <c r="G37" s="197"/>
      <c r="H37" s="197"/>
    </row>
    <row r="38" spans="1:8" ht="18.75">
      <c r="A38" s="187"/>
      <c r="B38" s="187"/>
      <c r="C38" s="187"/>
      <c r="D38" s="4"/>
      <c r="E38" s="197"/>
      <c r="F38" s="197"/>
      <c r="G38" s="197"/>
      <c r="H38" s="197"/>
    </row>
    <row r="39" spans="1:8" ht="18.75">
      <c r="A39" s="187"/>
      <c r="B39" s="187"/>
      <c r="C39" s="187"/>
      <c r="D39" s="4"/>
      <c r="E39" s="197"/>
      <c r="F39" s="197"/>
      <c r="G39" s="197"/>
      <c r="H39" s="197"/>
    </row>
    <row r="40" spans="1:8" ht="18.75">
      <c r="A40" s="187"/>
      <c r="B40" s="187"/>
      <c r="C40" s="187"/>
      <c r="D40" s="4"/>
      <c r="E40" s="197"/>
      <c r="F40" s="197"/>
      <c r="G40" s="197"/>
      <c r="H40" s="197"/>
    </row>
    <row r="41" spans="1:8" ht="18.75">
      <c r="A41" s="187"/>
      <c r="B41" s="187"/>
      <c r="C41" s="187"/>
      <c r="D41" s="9"/>
      <c r="E41" s="196"/>
      <c r="F41" s="196"/>
      <c r="G41" s="196"/>
      <c r="H41" s="196"/>
    </row>
  </sheetData>
  <sheetProtection/>
  <mergeCells count="54">
    <mergeCell ref="A2:C2"/>
    <mergeCell ref="E2:H2"/>
    <mergeCell ref="A40:C40"/>
    <mergeCell ref="E40:H40"/>
    <mergeCell ref="A41:C41"/>
    <mergeCell ref="E41:H41"/>
    <mergeCell ref="A37:C37"/>
    <mergeCell ref="E37:H37"/>
    <mergeCell ref="A38:C38"/>
    <mergeCell ref="E38:H38"/>
    <mergeCell ref="I36:M36"/>
    <mergeCell ref="A21:A22"/>
    <mergeCell ref="B21:B22"/>
    <mergeCell ref="A23:A24"/>
    <mergeCell ref="B23:B24"/>
    <mergeCell ref="A25:A26"/>
    <mergeCell ref="A27:A28"/>
    <mergeCell ref="B27:B28"/>
    <mergeCell ref="A29:M29"/>
    <mergeCell ref="A30:M30"/>
    <mergeCell ref="A39:C39"/>
    <mergeCell ref="E39:H39"/>
    <mergeCell ref="A36:C36"/>
    <mergeCell ref="E36:H36"/>
    <mergeCell ref="A19:A20"/>
    <mergeCell ref="B19:B20"/>
    <mergeCell ref="B25:B26"/>
    <mergeCell ref="B17:B18"/>
    <mergeCell ref="A9:A10"/>
    <mergeCell ref="B9:B10"/>
    <mergeCell ref="A11:A12"/>
    <mergeCell ref="B11:B12"/>
    <mergeCell ref="A13:A14"/>
    <mergeCell ref="B13:B14"/>
    <mergeCell ref="A15:A16"/>
    <mergeCell ref="B15:B16"/>
    <mergeCell ref="A17:A18"/>
    <mergeCell ref="K4:K5"/>
    <mergeCell ref="L4:L5"/>
    <mergeCell ref="M4:M5"/>
    <mergeCell ref="A7:A8"/>
    <mergeCell ref="B7:B8"/>
    <mergeCell ref="B3:B5"/>
    <mergeCell ref="C3:C5"/>
    <mergeCell ref="A1:M1"/>
    <mergeCell ref="A3:A5"/>
    <mergeCell ref="D3:D5"/>
    <mergeCell ref="E3:E5"/>
    <mergeCell ref="F3:M3"/>
    <mergeCell ref="F4:F5"/>
    <mergeCell ref="G4:G5"/>
    <mergeCell ref="H4:H5"/>
    <mergeCell ref="I4:I5"/>
    <mergeCell ref="J4:J5"/>
  </mergeCells>
  <printOptions/>
  <pageMargins left="0.75" right="0.45" top="0.29" bottom="0" header="0.3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 [2010]</dc:creator>
  <cp:keywords/>
  <dc:description/>
  <cp:lastModifiedBy>21AK22</cp:lastModifiedBy>
  <cp:lastPrinted>2023-12-06T02:53:46Z</cp:lastPrinted>
  <dcterms:created xsi:type="dcterms:W3CDTF">2021-08-29T10:16:49Z</dcterms:created>
  <dcterms:modified xsi:type="dcterms:W3CDTF">2023-12-06T03:52:00Z</dcterms:modified>
  <cp:category/>
  <cp:version/>
  <cp:contentType/>
  <cp:contentStatus/>
</cp:coreProperties>
</file>